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市社協企画調整室\03事業\02地域生活支援SOSかわさき事業\名簿関係\"/>
    </mc:Choice>
  </mc:AlternateContent>
  <xr:revisionPtr revIDLastSave="0" documentId="8_{E50B9897-C71A-4BE2-8FCF-905E40824AED}" xr6:coauthVersionLast="47" xr6:coauthVersionMax="47" xr10:uidLastSave="{00000000-0000-0000-0000-000000000000}"/>
  <bookViews>
    <workbookView xWindow="14295" yWindow="0" windowWidth="14610" windowHeight="15585" tabRatio="932" firstSheet="3" activeTab="3" xr2:uid="{00000000-000D-0000-FFFF-FFFF00000000}"/>
  </bookViews>
  <sheets>
    <sheet name="Sheet2" sheetId="24" state="hidden" r:id="rId1"/>
    <sheet name="（差込）市連携ネットワーク会議" sheetId="25" state="hidden" r:id="rId2"/>
    <sheet name="収入予定表" sheetId="13" state="hidden" r:id="rId3"/>
    <sheet name="区別" sheetId="7" r:id="rId4"/>
    <sheet name="市・区社協担当者 R5" sheetId="32" r:id="rId5"/>
  </sheets>
  <definedNames>
    <definedName name="_xlnm._FilterDatabase" localSheetId="4" hidden="1">'市・区社協担当者 R5'!$A$5:$F$5</definedName>
    <definedName name="_xlnm._FilterDatabase" localSheetId="2" hidden="1">収入予定表!$A$1:$Q$31</definedName>
    <definedName name="_xlnm.Criteria" localSheetId="3">区別!#REF!</definedName>
    <definedName name="_xlnm.Extract" localSheetId="3">区別!$A$59:$O$59</definedName>
    <definedName name="_xlnm.Print_Area" localSheetId="1">'（差込）市連携ネットワーク会議'!$B$1:$K$17</definedName>
    <definedName name="_xlnm.Print_Area" localSheetId="3">区別!$A$1:$I$63</definedName>
    <definedName name="_xlnm.Print_Area" localSheetId="4">'市・区社協担当者 R5'!$A$1:$E$41</definedName>
    <definedName name="_xlnm.Print_Titles" localSheetId="3">区別!$1:$2</definedName>
    <definedName name="T_施設団体マスタ" localSheetId="1">#REF!</definedName>
    <definedName name="T_施設団体マス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5" l="1"/>
  <c r="U12" i="25" l="1"/>
  <c r="N14" i="25" s="1"/>
  <c r="T12" i="25"/>
  <c r="M14" i="25" l="1"/>
  <c r="O14" i="25" s="1"/>
  <c r="L12" i="25"/>
  <c r="D2" i="13" l="1"/>
  <c r="I2" i="7" l="1"/>
  <c r="E32" i="13"/>
</calcChain>
</file>

<file path=xl/sharedStrings.xml><?xml version="1.0" encoding="utf-8"?>
<sst xmlns="http://schemas.openxmlformats.org/spreadsheetml/2006/main" count="1044" uniqueCount="540">
  <si>
    <t>法人名</t>
    <rPh sb="0" eb="2">
      <t>ホウジン</t>
    </rPh>
    <rPh sb="2" eb="3">
      <t>メイ</t>
    </rPh>
    <phoneticPr fontId="2"/>
  </si>
  <si>
    <t>Ｆａｘ</t>
    <phoneticPr fontId="2"/>
  </si>
  <si>
    <t>分野</t>
    <rPh sb="0" eb="2">
      <t>ブンヤ</t>
    </rPh>
    <phoneticPr fontId="2"/>
  </si>
  <si>
    <t>所在地
（区）</t>
    <rPh sb="0" eb="3">
      <t>ショザイチ</t>
    </rPh>
    <rPh sb="5" eb="6">
      <t>ク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</si>
  <si>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</si>
  <si>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</si>
  <si>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備考</t>
    <rPh sb="0" eb="2">
      <t>ビコウ</t>
    </rPh>
    <phoneticPr fontId="2"/>
  </si>
  <si>
    <t>川崎</t>
    <rPh sb="0" eb="2">
      <t>カワサキ</t>
    </rPh>
    <phoneticPr fontId="2"/>
  </si>
  <si>
    <t>社会福祉法人　母子育成会</t>
    <rPh sb="0" eb="2">
      <t>シャカイ</t>
    </rPh>
    <rPh sb="2" eb="4">
      <t>フクシ</t>
    </rPh>
    <rPh sb="4" eb="6">
      <t>ホウジン</t>
    </rPh>
    <phoneticPr fontId="2"/>
  </si>
  <si>
    <t>理事長</t>
  </si>
  <si>
    <t>深瀬　亮一</t>
  </si>
  <si>
    <t>210-0001</t>
  </si>
  <si>
    <t>川崎区本町１－１－１</t>
  </si>
  <si>
    <t>222-2171</t>
  </si>
  <si>
    <t>保育</t>
    <rPh sb="0" eb="2">
      <t>ホイク</t>
    </rPh>
    <phoneticPr fontId="2"/>
  </si>
  <si>
    <t>理事長</t>
    <phoneticPr fontId="2"/>
  </si>
  <si>
    <t>高齢</t>
    <rPh sb="0" eb="2">
      <t>コウレイ</t>
    </rPh>
    <phoneticPr fontId="2"/>
  </si>
  <si>
    <t>社会福祉法人　川崎聖風福祉会</t>
    <phoneticPr fontId="2"/>
  </si>
  <si>
    <t>磯上　充</t>
    <rPh sb="0" eb="2">
      <t>イソガミ</t>
    </rPh>
    <rPh sb="3" eb="4">
      <t>ジュウ</t>
    </rPh>
    <phoneticPr fontId="2"/>
  </si>
  <si>
    <t>210-0832</t>
  </si>
  <si>
    <t>川崎区池上新町３－１－８</t>
  </si>
  <si>
    <t>288-5401</t>
  </si>
  <si>
    <t>かわさき障害者福祉施設たじま</t>
    <rPh sb="4" eb="7">
      <t>ショウガイシャ</t>
    </rPh>
    <rPh sb="7" eb="9">
      <t>フクシ</t>
    </rPh>
    <rPh sb="9" eb="11">
      <t>シセツ</t>
    </rPh>
    <phoneticPr fontId="2"/>
  </si>
  <si>
    <t>障害</t>
    <rPh sb="0" eb="2">
      <t>ショウガイ</t>
    </rPh>
    <phoneticPr fontId="2"/>
  </si>
  <si>
    <t>田中　陽一</t>
    <rPh sb="0" eb="2">
      <t>タナカ</t>
    </rPh>
    <rPh sb="3" eb="5">
      <t>ヨウイチ</t>
    </rPh>
    <phoneticPr fontId="2"/>
  </si>
  <si>
    <t>施設長</t>
    <rPh sb="0" eb="2">
      <t>シセツ</t>
    </rPh>
    <rPh sb="2" eb="3">
      <t>チョウ</t>
    </rPh>
    <phoneticPr fontId="2"/>
  </si>
  <si>
    <t>社会福祉法人　川崎保育会</t>
    <rPh sb="7" eb="9">
      <t>カワサキ</t>
    </rPh>
    <rPh sb="9" eb="11">
      <t>ホイク</t>
    </rPh>
    <rPh sb="11" eb="12">
      <t>カイ</t>
    </rPh>
    <phoneticPr fontId="2"/>
  </si>
  <si>
    <t>奥村　榮</t>
    <phoneticPr fontId="2"/>
  </si>
  <si>
    <t>中原</t>
    <rPh sb="0" eb="2">
      <t>ナカハラ</t>
    </rPh>
    <phoneticPr fontId="2"/>
  </si>
  <si>
    <t>社会福祉法人　あおぞら共生会</t>
    <phoneticPr fontId="2"/>
  </si>
  <si>
    <t>明石　邦彦</t>
  </si>
  <si>
    <t>210-0848</t>
  </si>
  <si>
    <t>川崎区京町１－１６－２５</t>
  </si>
  <si>
    <t>328-7363</t>
  </si>
  <si>
    <t>社会福祉法人　ともかわさき</t>
    <phoneticPr fontId="2"/>
  </si>
  <si>
    <t>小田島　隆敏</t>
    <phoneticPr fontId="2"/>
  </si>
  <si>
    <t>高津</t>
    <rPh sb="0" eb="2">
      <t>タカツ</t>
    </rPh>
    <phoneticPr fontId="2"/>
  </si>
  <si>
    <t>社会福祉法人　ばなな会</t>
    <phoneticPr fontId="2"/>
  </si>
  <si>
    <t>矢野　達郎</t>
  </si>
  <si>
    <t>社会福祉法人　育桜福祉会</t>
    <phoneticPr fontId="2"/>
  </si>
  <si>
    <t>211-0024</t>
  </si>
  <si>
    <t>422-8877</t>
  </si>
  <si>
    <t>相談支援室</t>
    <rPh sb="0" eb="2">
      <t>ソウダン</t>
    </rPh>
    <rPh sb="2" eb="4">
      <t>シエン</t>
    </rPh>
    <rPh sb="4" eb="5">
      <t>シツ</t>
    </rPh>
    <phoneticPr fontId="2"/>
  </si>
  <si>
    <t>田口　浩子</t>
    <rPh sb="0" eb="2">
      <t>タグチ</t>
    </rPh>
    <rPh sb="3" eb="5">
      <t>ヒロコ</t>
    </rPh>
    <phoneticPr fontId="2"/>
  </si>
  <si>
    <t>室長</t>
    <rPh sb="0" eb="2">
      <t>シツチョウ</t>
    </rPh>
    <phoneticPr fontId="2"/>
  </si>
  <si>
    <t>社会福祉法人　川崎立正福祉会</t>
    <phoneticPr fontId="2"/>
  </si>
  <si>
    <t>小林　慈敬</t>
  </si>
  <si>
    <t>211-0025</t>
  </si>
  <si>
    <t>433-1958</t>
  </si>
  <si>
    <t>主任</t>
    <rPh sb="0" eb="2">
      <t>シュニン</t>
    </rPh>
    <phoneticPr fontId="2"/>
  </si>
  <si>
    <t>社会福祉法人　新日本学園</t>
    <phoneticPr fontId="2"/>
  </si>
  <si>
    <t>鈴木　寛</t>
  </si>
  <si>
    <t>211-0032</t>
  </si>
  <si>
    <t>中原区木月伊勢町３－３</t>
  </si>
  <si>
    <t>711-8547</t>
  </si>
  <si>
    <t>社会福祉法人　リラ福祉会</t>
    <rPh sb="9" eb="11">
      <t>フクシ</t>
    </rPh>
    <rPh sb="11" eb="12">
      <t>カイ</t>
    </rPh>
    <phoneticPr fontId="2"/>
  </si>
  <si>
    <t>理事長</t>
    <rPh sb="0" eb="3">
      <t>リジチョウ</t>
    </rPh>
    <phoneticPr fontId="2"/>
  </si>
  <si>
    <t>野本　ヨシ子</t>
    <rPh sb="0" eb="2">
      <t>ノモト</t>
    </rPh>
    <rPh sb="5" eb="6">
      <t>コ</t>
    </rPh>
    <phoneticPr fontId="2"/>
  </si>
  <si>
    <t>社会福祉法人　長寿福祉会</t>
    <phoneticPr fontId="2"/>
  </si>
  <si>
    <t>長瀬　学</t>
    <rPh sb="0" eb="2">
      <t>ナガセ</t>
    </rPh>
    <rPh sb="3" eb="4">
      <t>マナ</t>
    </rPh>
    <phoneticPr fontId="2"/>
  </si>
  <si>
    <t>211-0034</t>
  </si>
  <si>
    <t>中原区井田中ﾉ町１２－２０</t>
  </si>
  <si>
    <t>777-5403</t>
  </si>
  <si>
    <t>211-0051</t>
  </si>
  <si>
    <t>社会福祉法人　尚栄福祉会</t>
    <rPh sb="7" eb="9">
      <t>ナオエ</t>
    </rPh>
    <rPh sb="9" eb="11">
      <t>フクシ</t>
    </rPh>
    <rPh sb="11" eb="12">
      <t>カイ</t>
    </rPh>
    <phoneticPr fontId="2"/>
  </si>
  <si>
    <t>理事長</t>
    <phoneticPr fontId="2"/>
  </si>
  <si>
    <t>奥村　尚三</t>
    <rPh sb="0" eb="2">
      <t>オクムラ</t>
    </rPh>
    <rPh sb="3" eb="4">
      <t>ナオ</t>
    </rPh>
    <rPh sb="4" eb="5">
      <t>サン</t>
    </rPh>
    <phoneticPr fontId="2"/>
  </si>
  <si>
    <t>社会福祉法人　セイワ</t>
    <phoneticPr fontId="2"/>
  </si>
  <si>
    <t>石野　厚</t>
    <rPh sb="0" eb="2">
      <t>イシノ</t>
    </rPh>
    <rPh sb="3" eb="4">
      <t>アツシ</t>
    </rPh>
    <phoneticPr fontId="2"/>
  </si>
  <si>
    <t>213-0013</t>
  </si>
  <si>
    <t>高津区末長２７６－３</t>
  </si>
  <si>
    <t>861-6192</t>
  </si>
  <si>
    <t>社会福祉法人　高津百春会</t>
    <rPh sb="0" eb="2">
      <t>シャカイ</t>
    </rPh>
    <rPh sb="2" eb="4">
      <t>フクシ</t>
    </rPh>
    <rPh sb="4" eb="6">
      <t>ホウジン</t>
    </rPh>
    <rPh sb="7" eb="9">
      <t>タカツ</t>
    </rPh>
    <rPh sb="9" eb="10">
      <t>ヒャク</t>
    </rPh>
    <rPh sb="10" eb="11">
      <t>ハル</t>
    </rPh>
    <rPh sb="11" eb="12">
      <t>カイ</t>
    </rPh>
    <phoneticPr fontId="2"/>
  </si>
  <si>
    <t>関口　弘</t>
    <rPh sb="0" eb="2">
      <t>セキグチ</t>
    </rPh>
    <rPh sb="3" eb="4">
      <t>ヒロシ</t>
    </rPh>
    <phoneticPr fontId="2"/>
  </si>
  <si>
    <t>宮前</t>
    <rPh sb="0" eb="2">
      <t>ミヤマエ</t>
    </rPh>
    <phoneticPr fontId="2"/>
  </si>
  <si>
    <t>社会福祉法人　川崎市社会福祉事業団</t>
    <phoneticPr fontId="2"/>
  </si>
  <si>
    <t>216-0001</t>
  </si>
  <si>
    <t>社会福祉法人　子の神福祉会</t>
    <phoneticPr fontId="2"/>
  </si>
  <si>
    <t>白井　寅三</t>
  </si>
  <si>
    <t>宮前区野川２９１１</t>
  </si>
  <si>
    <t>751-2252</t>
  </si>
  <si>
    <t>社会福祉法人　みのり会</t>
    <phoneticPr fontId="2"/>
  </si>
  <si>
    <t>川島　芳茂</t>
  </si>
  <si>
    <t>216-0006</t>
  </si>
  <si>
    <t>宮前区宮前平１－８－１２</t>
  </si>
  <si>
    <t>855-9455</t>
  </si>
  <si>
    <t>社会福祉法人　長尾福祉会</t>
    <phoneticPr fontId="2"/>
  </si>
  <si>
    <t>荒川　佳紀</t>
    <rPh sb="0" eb="2">
      <t>アラカワ</t>
    </rPh>
    <rPh sb="3" eb="4">
      <t>ヨシ</t>
    </rPh>
    <rPh sb="4" eb="5">
      <t>ノリ</t>
    </rPh>
    <phoneticPr fontId="2"/>
  </si>
  <si>
    <t>216-0031</t>
  </si>
  <si>
    <t>多摩</t>
    <rPh sb="0" eb="2">
      <t>タマ</t>
    </rPh>
    <phoneticPr fontId="2"/>
  </si>
  <si>
    <t>社会福祉法人　川崎愛児園</t>
    <phoneticPr fontId="2"/>
  </si>
  <si>
    <t>野村　隆</t>
  </si>
  <si>
    <t>216-0035</t>
  </si>
  <si>
    <t>多摩区</t>
    <rPh sb="0" eb="3">
      <t>タマク</t>
    </rPh>
    <phoneticPr fontId="2"/>
  </si>
  <si>
    <t>214-0003</t>
  </si>
  <si>
    <t>近藤　芳晴</t>
  </si>
  <si>
    <t>多摩区菅稲田堤１－１１－８</t>
  </si>
  <si>
    <t>944-4733</t>
  </si>
  <si>
    <t>麻生</t>
    <rPh sb="0" eb="2">
      <t>アサオ</t>
    </rPh>
    <phoneticPr fontId="2"/>
  </si>
  <si>
    <t>社会福祉法人　徳心会</t>
    <phoneticPr fontId="2"/>
  </si>
  <si>
    <t>石川　公二</t>
    <rPh sb="0" eb="2">
      <t>イシカワ</t>
    </rPh>
    <rPh sb="3" eb="4">
      <t>コウ</t>
    </rPh>
    <rPh sb="4" eb="5">
      <t>ニ</t>
    </rPh>
    <phoneticPr fontId="2"/>
  </si>
  <si>
    <t>214-0008</t>
  </si>
  <si>
    <t>多摩区菅北浦３－１０－２０</t>
  </si>
  <si>
    <t>946-3400</t>
  </si>
  <si>
    <t>社会福祉法人　稲田福祉会</t>
    <phoneticPr fontId="2"/>
  </si>
  <si>
    <t>小林　泰善</t>
  </si>
  <si>
    <t>214-0014</t>
  </si>
  <si>
    <t>多摩区登戸１４１６</t>
  </si>
  <si>
    <t>911-2549</t>
  </si>
  <si>
    <t>社会福祉法人　宿河原会</t>
    <phoneticPr fontId="2"/>
  </si>
  <si>
    <t>久保田　和男</t>
  </si>
  <si>
    <t>214-0021</t>
  </si>
  <si>
    <t>多摩区宿河原６－４６－６</t>
  </si>
  <si>
    <t>811-1255</t>
  </si>
  <si>
    <t>社会福祉法人　大慈会</t>
    <phoneticPr fontId="2"/>
  </si>
  <si>
    <t>粕賀　廣洋</t>
    <rPh sb="3" eb="4">
      <t>ヒロシ</t>
    </rPh>
    <rPh sb="4" eb="5">
      <t>ヨウ</t>
    </rPh>
    <phoneticPr fontId="2"/>
  </si>
  <si>
    <t>214-0022</t>
  </si>
  <si>
    <t>多摩区堰３－１１－１３</t>
  </si>
  <si>
    <t>811-0436</t>
  </si>
  <si>
    <t>社会福祉法人　弥生会</t>
    <phoneticPr fontId="2"/>
  </si>
  <si>
    <t>星川　隆由</t>
  </si>
  <si>
    <t>多摩区長沢１－５－１４</t>
  </si>
  <si>
    <t>976-4123</t>
  </si>
  <si>
    <t>弥生会</t>
    <rPh sb="0" eb="2">
      <t>ヤヨイ</t>
    </rPh>
    <rPh sb="2" eb="3">
      <t>カイ</t>
    </rPh>
    <phoneticPr fontId="2"/>
  </si>
  <si>
    <t>生活相談員</t>
    <rPh sb="0" eb="2">
      <t>セイカツ</t>
    </rPh>
    <rPh sb="2" eb="4">
      <t>ソウダン</t>
    </rPh>
    <rPh sb="4" eb="5">
      <t>イン</t>
    </rPh>
    <phoneticPr fontId="2"/>
  </si>
  <si>
    <t>エンジョイ事務局相談支援専門員
白根　美里※H29.1.23変更</t>
    <rPh sb="16" eb="17">
      <t>シラ</t>
    </rPh>
    <rPh sb="17" eb="18">
      <t>ネ</t>
    </rPh>
    <rPh sb="19" eb="21">
      <t>ミサト</t>
    </rPh>
    <rPh sb="30" eb="32">
      <t>ヘンコウ</t>
    </rPh>
    <phoneticPr fontId="2"/>
  </si>
  <si>
    <t>社会福祉法人　照陽会</t>
    <phoneticPr fontId="2"/>
  </si>
  <si>
    <t>髙橋　照比古</t>
    <rPh sb="0" eb="2">
      <t>タカハシ</t>
    </rPh>
    <phoneticPr fontId="2"/>
  </si>
  <si>
    <t>214-0039</t>
  </si>
  <si>
    <t>多摩区栗谷２－１６</t>
  </si>
  <si>
    <t>955-9181</t>
  </si>
  <si>
    <t>麻生区</t>
    <rPh sb="0" eb="3">
      <t>アサオク</t>
    </rPh>
    <phoneticPr fontId="2"/>
  </si>
  <si>
    <t>215-0013</t>
  </si>
  <si>
    <t>社会福祉法人　藤英会</t>
    <rPh sb="7" eb="8">
      <t>フジ</t>
    </rPh>
    <rPh sb="8" eb="9">
      <t>ヒデ</t>
    </rPh>
    <rPh sb="9" eb="10">
      <t>カイ</t>
    </rPh>
    <phoneticPr fontId="2"/>
  </si>
  <si>
    <t>理事長</t>
    <phoneticPr fontId="2"/>
  </si>
  <si>
    <t>藤田　茂樹</t>
    <rPh sb="0" eb="2">
      <t>フジタ</t>
    </rPh>
    <rPh sb="3" eb="4">
      <t>シゲ</t>
    </rPh>
    <rPh sb="4" eb="5">
      <t>キ</t>
    </rPh>
    <phoneticPr fontId="2"/>
  </si>
  <si>
    <t>瀬川　謙二郎</t>
    <rPh sb="3" eb="6">
      <t>ケンジロウ</t>
    </rPh>
    <phoneticPr fontId="2"/>
  </si>
  <si>
    <t>社会福祉法人　鈴保福祉会</t>
    <phoneticPr fontId="2"/>
  </si>
  <si>
    <t>鈴木　錠</t>
  </si>
  <si>
    <t>215-0021</t>
  </si>
  <si>
    <t>麻生区上麻生５－１９－１０</t>
  </si>
  <si>
    <t>987-0021</t>
  </si>
  <si>
    <t>社会福祉法人　一廣会</t>
    <phoneticPr fontId="2"/>
  </si>
  <si>
    <t>山口　和子</t>
    <rPh sb="3" eb="5">
      <t>カズコ</t>
    </rPh>
    <phoneticPr fontId="2"/>
  </si>
  <si>
    <t>215-0023</t>
  </si>
  <si>
    <t>麻生区片平１４３０</t>
  </si>
  <si>
    <t>986-1560</t>
  </si>
  <si>
    <t>金井原苑</t>
    <rPh sb="0" eb="2">
      <t>カナイ</t>
    </rPh>
    <rPh sb="2" eb="3">
      <t>バラ</t>
    </rPh>
    <rPh sb="3" eb="4">
      <t>エン</t>
    </rPh>
    <phoneticPr fontId="2"/>
  </si>
  <si>
    <t>215-0024</t>
  </si>
  <si>
    <t>麻生区片平１４３１</t>
  </si>
  <si>
    <t>多摩</t>
  </si>
  <si>
    <t>番号</t>
    <rPh sb="0" eb="2">
      <t>バンゴウ</t>
    </rPh>
    <phoneticPr fontId="2"/>
  </si>
  <si>
    <t>法人代表者職名</t>
    <rPh sb="0" eb="2">
      <t>ホウジン</t>
    </rPh>
    <rPh sb="2" eb="5">
      <t>ダイヒョウシャ</t>
    </rPh>
    <rPh sb="5" eb="7">
      <t>ショクメイ</t>
    </rPh>
    <phoneticPr fontId="2"/>
  </si>
  <si>
    <t>法人代表者</t>
    <rPh sb="0" eb="2">
      <t>ホウジン</t>
    </rPh>
    <rPh sb="2" eb="5">
      <t>ダイヒョウシャ</t>
    </rPh>
    <phoneticPr fontId="2"/>
  </si>
  <si>
    <t>中原</t>
  </si>
  <si>
    <t>高津</t>
  </si>
  <si>
    <t>川崎区渡田新町3-2-8かわさき保育会館３階</t>
  </si>
  <si>
    <t>中原区新丸子734-2-700</t>
  </si>
  <si>
    <t>中原区西加瀬１０－３</t>
  </si>
  <si>
    <t>中原区木月４－４２－１４</t>
  </si>
  <si>
    <t>223-8585</t>
  </si>
  <si>
    <t>739-4651</t>
  </si>
  <si>
    <t>SOS事業担当者配置施設</t>
    <rPh sb="3" eb="5">
      <t>ジギョウ</t>
    </rPh>
    <rPh sb="5" eb="8">
      <t>タントウシャ</t>
    </rPh>
    <rPh sb="8" eb="10">
      <t>ハイチ</t>
    </rPh>
    <rPh sb="10" eb="12">
      <t>シセツ</t>
    </rPh>
    <phoneticPr fontId="2"/>
  </si>
  <si>
    <t>保育</t>
  </si>
  <si>
    <t>担当者名</t>
    <rPh sb="0" eb="3">
      <t>タントウシャ</t>
    </rPh>
    <rPh sb="3" eb="4">
      <t>メイ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</si>
  <si>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</si>
  <si>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</si>
  <si>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</si>
  <si>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4">
      <t>ユウビンバンゴウ</t>
    </rPh>
    <phoneticPr fontId="2"/>
  </si>
  <si>
    <t>川崎</t>
  </si>
  <si>
    <t>社会福祉法人　母子育成会</t>
  </si>
  <si>
    <t>222-8588</t>
  </si>
  <si>
    <t>園長</t>
  </si>
  <si>
    <t>奥村　榮</t>
  </si>
  <si>
    <t>木月保育園</t>
  </si>
  <si>
    <t>主任</t>
  </si>
  <si>
    <t>社会福祉法人　川崎立正福祉会</t>
  </si>
  <si>
    <t>433-1953</t>
  </si>
  <si>
    <t>らいらっく保育園</t>
  </si>
  <si>
    <t>野本　治宏</t>
  </si>
  <si>
    <t>副園長</t>
  </si>
  <si>
    <t>社会福祉法人　リラ福祉会</t>
  </si>
  <si>
    <t>野本　ヨシ子</t>
  </si>
  <si>
    <t>中原区木月伊勢町6-1</t>
  </si>
  <si>
    <t>872-9888</t>
  </si>
  <si>
    <t>872-9488</t>
  </si>
  <si>
    <t>長寿保育園</t>
  </si>
  <si>
    <t>松原　治美</t>
  </si>
  <si>
    <t>社会福祉法人　長寿福祉会</t>
  </si>
  <si>
    <t>長瀬　学</t>
  </si>
  <si>
    <t>754-0894</t>
  </si>
  <si>
    <t>すこやか諏訪保育園</t>
  </si>
  <si>
    <t>社会福祉法人　尚栄福祉会</t>
  </si>
  <si>
    <t>奥村　尚三</t>
  </si>
  <si>
    <t>213-0002</t>
  </si>
  <si>
    <t>高津区二子5-14-56</t>
  </si>
  <si>
    <t>812-0088</t>
  </si>
  <si>
    <t>811-0265</t>
  </si>
  <si>
    <t>すこやか溝口保育園</t>
  </si>
  <si>
    <t>宮前</t>
  </si>
  <si>
    <t>宮本　光代</t>
  </si>
  <si>
    <t>社会福祉法人　厚生館福祉会</t>
  </si>
  <si>
    <t>944-5702</t>
  </si>
  <si>
    <t>厚生館愛児園</t>
  </si>
  <si>
    <t>佐藤美由紀</t>
  </si>
  <si>
    <t>主任保育士</t>
  </si>
  <si>
    <t>麻生</t>
  </si>
  <si>
    <t>至誠館ゆりがおか保育園</t>
  </si>
  <si>
    <t>稲田保育園</t>
  </si>
  <si>
    <t>小林　史子</t>
  </si>
  <si>
    <t>社会福祉法人　稲田福祉会</t>
  </si>
  <si>
    <t>911-8960</t>
  </si>
  <si>
    <t>ひばり保育園</t>
  </si>
  <si>
    <t>社会福祉法人　宿河原会</t>
  </si>
  <si>
    <t>811-2614</t>
  </si>
  <si>
    <t>ひばりっこくらぶ保育園</t>
  </si>
  <si>
    <t>こひばり保育園</t>
  </si>
  <si>
    <t>鎌田　多賀子</t>
  </si>
  <si>
    <t>龍厳寺保育園</t>
  </si>
  <si>
    <t>大照　昭夫</t>
  </si>
  <si>
    <t>事務</t>
  </si>
  <si>
    <t>社会福祉法人　大慈会</t>
  </si>
  <si>
    <t>粕賀　廣洋</t>
  </si>
  <si>
    <t>811-2742</t>
  </si>
  <si>
    <t>こどものいえもも保育園</t>
  </si>
  <si>
    <t>堀内　千歳</t>
  </si>
  <si>
    <t>施設長</t>
  </si>
  <si>
    <t>社会福祉法人　すぎのこ福祉会</t>
  </si>
  <si>
    <t>瀬川　謙二郎</t>
  </si>
  <si>
    <t>麻生区岡上86-1コーポ小野201</t>
  </si>
  <si>
    <t>986-7710</t>
  </si>
  <si>
    <t>455-7799</t>
  </si>
  <si>
    <t>柿生保育園</t>
  </si>
  <si>
    <t>輿水　邦夫</t>
  </si>
  <si>
    <t>社会福祉法人　鈴保福祉会</t>
  </si>
  <si>
    <t>989-1440</t>
  </si>
  <si>
    <t>幸</t>
  </si>
  <si>
    <t>らいらっく幸保育園</t>
  </si>
  <si>
    <t>210-0853</t>
  </si>
  <si>
    <t>211-0005</t>
  </si>
  <si>
    <t>障害</t>
  </si>
  <si>
    <t>所在区番号</t>
    <rPh sb="0" eb="2">
      <t>ショザイ</t>
    </rPh>
    <rPh sb="2" eb="3">
      <t>ク</t>
    </rPh>
    <rPh sb="3" eb="5">
      <t>バンゴウ</t>
    </rPh>
    <phoneticPr fontId="2"/>
  </si>
  <si>
    <t>210-0849</t>
  </si>
  <si>
    <t>川崎区京町１－１６－２６</t>
  </si>
  <si>
    <t>213-0004</t>
  </si>
  <si>
    <t>川崎市高津区諏訪2-10-15</t>
    <rPh sb="0" eb="3">
      <t>カワサキシ</t>
    </rPh>
    <rPh sb="3" eb="6">
      <t>タカツク</t>
    </rPh>
    <rPh sb="6" eb="8">
      <t>スワ</t>
    </rPh>
    <phoneticPr fontId="2"/>
  </si>
  <si>
    <t>044-814-5635</t>
  </si>
  <si>
    <t>044-814-5636</t>
  </si>
  <si>
    <t>hidamari@magic.odn.ne.jp</t>
    <phoneticPr fontId="2"/>
  </si>
  <si>
    <t>212-0051</t>
  </si>
  <si>
    <t>川崎市川崎区田島町20-10</t>
    <rPh sb="0" eb="3">
      <t>カワサキシ</t>
    </rPh>
    <rPh sb="3" eb="6">
      <t>カワサキク</t>
    </rPh>
    <rPh sb="6" eb="9">
      <t>タジマチョウ</t>
    </rPh>
    <phoneticPr fontId="2"/>
  </si>
  <si>
    <t>044-276-9684</t>
  </si>
  <si>
    <t>044-276-9619</t>
  </si>
  <si>
    <t>seifuu-tajima@ap.wakwak.com</t>
    <phoneticPr fontId="2"/>
  </si>
  <si>
    <t>川崎区</t>
    <rPh sb="0" eb="3">
      <t>カワサキク</t>
    </rPh>
    <phoneticPr fontId="2"/>
  </si>
  <si>
    <t>所在地（区）</t>
    <rPh sb="0" eb="3">
      <t>ショザイチ</t>
    </rPh>
    <rPh sb="4" eb="5">
      <t>ク</t>
    </rPh>
    <phoneticPr fontId="2"/>
  </si>
  <si>
    <t>高齢</t>
  </si>
  <si>
    <t>田中　陽一</t>
  </si>
  <si>
    <t>社会福祉法人　川崎聖風福祉会</t>
  </si>
  <si>
    <t>磯上　充</t>
  </si>
  <si>
    <t>287-2213</t>
  </si>
  <si>
    <t>社会福祉法人　あおぞら共生会</t>
  </si>
  <si>
    <t>小田島　隆敏</t>
  </si>
  <si>
    <t>戸中　功</t>
  </si>
  <si>
    <t>事務主任</t>
  </si>
  <si>
    <t>社会福祉法人　照陽会</t>
  </si>
  <si>
    <t>髙橋　照比古</t>
  </si>
  <si>
    <t>955-9220</t>
  </si>
  <si>
    <t>社会福祉法人　ばなな会</t>
  </si>
  <si>
    <t>455-6110</t>
  </si>
  <si>
    <t>室長</t>
  </si>
  <si>
    <t>社会福祉法人　育桜福祉会</t>
  </si>
  <si>
    <t>生亀　洋子</t>
  </si>
  <si>
    <t>422-9471</t>
  </si>
  <si>
    <t>児童</t>
  </si>
  <si>
    <t>松岡　明博</t>
  </si>
  <si>
    <t>里親支援</t>
  </si>
  <si>
    <t>社会福祉法人　新日本学園</t>
  </si>
  <si>
    <t>722-3469</t>
  </si>
  <si>
    <t>ばなな会</t>
  </si>
  <si>
    <t>相談支援室</t>
  </si>
  <si>
    <t>社会福祉法人　セイワ</t>
  </si>
  <si>
    <t>石野　厚</t>
  </si>
  <si>
    <t>861-6193</t>
  </si>
  <si>
    <t>関口　英志</t>
  </si>
  <si>
    <t>社会福祉法人　高津百春会</t>
  </si>
  <si>
    <t>関口　弘</t>
  </si>
  <si>
    <t>高津区末長2-20-20</t>
  </si>
  <si>
    <t>982-1110</t>
  </si>
  <si>
    <t>982-1620</t>
  </si>
  <si>
    <t>事務局</t>
  </si>
  <si>
    <t>その他</t>
  </si>
  <si>
    <t>社会福祉法人　川崎市社会福祉事業団</t>
  </si>
  <si>
    <t>長谷川　忠司</t>
  </si>
  <si>
    <t>213-0032</t>
  </si>
  <si>
    <t>高津区久地3-13-1</t>
  </si>
  <si>
    <t>829-1829</t>
  </si>
  <si>
    <t>829-1840</t>
  </si>
  <si>
    <t>白井　裕一</t>
  </si>
  <si>
    <t>社会福祉法人　子の神福祉会</t>
  </si>
  <si>
    <t>753-6087</t>
  </si>
  <si>
    <t>セルプ宮前こばと</t>
  </si>
  <si>
    <t>常務理事</t>
  </si>
  <si>
    <t>社会福祉法人　みのり会</t>
  </si>
  <si>
    <t>855-9454</t>
  </si>
  <si>
    <t>社会福祉法人　長尾福祉会</t>
  </si>
  <si>
    <t>荒川　佳紀</t>
  </si>
  <si>
    <t>社会福祉法人　川崎愛児園</t>
  </si>
  <si>
    <t>特別養護老人ホーム菅の里</t>
  </si>
  <si>
    <t>石川　公二</t>
  </si>
  <si>
    <t>社会福祉法人　徳心会</t>
  </si>
  <si>
    <t>946-3455</t>
  </si>
  <si>
    <t>弥生会</t>
  </si>
  <si>
    <t>生活相談員</t>
  </si>
  <si>
    <t>社会福祉法人　弥生会</t>
  </si>
  <si>
    <t>214-0035</t>
  </si>
  <si>
    <t>976-7451</t>
  </si>
  <si>
    <t>特別養護老人ホーム　太陽の園</t>
  </si>
  <si>
    <t>特別養護老人ホーム　陽だまりの園</t>
  </si>
  <si>
    <t>川上　正英</t>
  </si>
  <si>
    <t>相談支援事業責任者</t>
  </si>
  <si>
    <t>特別養護老人ホーム　みんなと暮らす町</t>
  </si>
  <si>
    <t>高橋美智代</t>
  </si>
  <si>
    <t>潮見台みどりの丘</t>
  </si>
  <si>
    <t>圓　ひとみ</t>
  </si>
  <si>
    <t>介護支援専門員</t>
  </si>
  <si>
    <t>社会福祉法人　藤英会</t>
  </si>
  <si>
    <t>藤田　茂樹</t>
  </si>
  <si>
    <t>麻生区王禅寺1241番地38</t>
  </si>
  <si>
    <t>955-1746</t>
  </si>
  <si>
    <t>955-1730</t>
  </si>
  <si>
    <t>金井原苑</t>
  </si>
  <si>
    <t>吉野　英明</t>
  </si>
  <si>
    <t>事務長</t>
  </si>
  <si>
    <t>社会福祉法人　一廣会</t>
  </si>
  <si>
    <t>山口　和子</t>
  </si>
  <si>
    <t>986-4654</t>
  </si>
  <si>
    <t>事務課</t>
  </si>
  <si>
    <t>地域生活支援SOSかわさき事業（担当名簿）</t>
    <rPh sb="0" eb="2">
      <t>チイキ</t>
    </rPh>
    <rPh sb="2" eb="4">
      <t>セイカツ</t>
    </rPh>
    <rPh sb="4" eb="6">
      <t>シエン</t>
    </rPh>
    <rPh sb="13" eb="15">
      <t>ジギョウ</t>
    </rPh>
    <rPh sb="16" eb="18">
      <t>タントウ</t>
    </rPh>
    <rPh sb="18" eb="20">
      <t>メイボ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</si>
  <si>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</si>
  <si>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</si>
  <si>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</si>
  <si>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宮前区</t>
    <rPh sb="0" eb="3">
      <t>ミヤマエク</t>
    </rPh>
    <phoneticPr fontId="2"/>
  </si>
  <si>
    <t>fujimi_sirai@yahoo.co.jp</t>
    <phoneticPr fontId="2"/>
  </si>
  <si>
    <t>小林　慈瑛</t>
    <rPh sb="4" eb="5">
      <t>エイ</t>
    </rPh>
    <phoneticPr fontId="2"/>
  </si>
  <si>
    <t>川崎市中原区今井仲町15-19</t>
    <rPh sb="0" eb="3">
      <t>カワサキシ</t>
    </rPh>
    <rPh sb="3" eb="6">
      <t>ナカハラク</t>
    </rPh>
    <rPh sb="6" eb="8">
      <t>イマイ</t>
    </rPh>
    <rPh sb="8" eb="10">
      <t>ナカマチ</t>
    </rPh>
    <phoneticPr fontId="2"/>
  </si>
  <si>
    <t>社会福祉法人　すぎのこ福祉会</t>
    <phoneticPr fontId="2"/>
  </si>
  <si>
    <t>212-0024</t>
  </si>
  <si>
    <t>川崎市幸区塚越2-220-37</t>
    <rPh sb="0" eb="3">
      <t>カワサキシ</t>
    </rPh>
    <rPh sb="3" eb="5">
      <t>サイワイク</t>
    </rPh>
    <rPh sb="5" eb="7">
      <t>ツカゴシ</t>
    </rPh>
    <phoneticPr fontId="2"/>
  </si>
  <si>
    <t>044-589-8601</t>
  </si>
  <si>
    <t>044-589-8602</t>
  </si>
  <si>
    <t>lilac-sachi@circus.ocn.ne.jp</t>
    <phoneticPr fontId="2"/>
  </si>
  <si>
    <t>044-856-6811</t>
  </si>
  <si>
    <t>yayoi-s@topaz.dti.ne.jp</t>
    <phoneticPr fontId="2"/>
  </si>
  <si>
    <t>044-975-6690</t>
  </si>
  <si>
    <t>044-222-2171</t>
  </si>
  <si>
    <t>044-222-8588</t>
  </si>
  <si>
    <t>044-288-5401</t>
  </si>
  <si>
    <t>044-287-2213</t>
  </si>
  <si>
    <t>044-333-8366</t>
  </si>
  <si>
    <t>044-355-4904</t>
  </si>
  <si>
    <t>044-986-4654</t>
  </si>
  <si>
    <t>044-986-1560</t>
  </si>
  <si>
    <t>044-811-2742</t>
  </si>
  <si>
    <t>044-811-0436</t>
  </si>
  <si>
    <t>044-976-4123</t>
  </si>
  <si>
    <t>044-856-6815</t>
  </si>
  <si>
    <t>044-753-6087</t>
  </si>
  <si>
    <t>044-751-2252</t>
  </si>
  <si>
    <t>川崎市宮前区馬絹1-24-5</t>
  </si>
  <si>
    <t>川崎市川崎区田島町6-3</t>
  </si>
  <si>
    <t>川崎市川崎区本町1－1－1</t>
  </si>
  <si>
    <t>213-0001</t>
  </si>
  <si>
    <t>044-299-9838</t>
  </si>
  <si>
    <t>044-299-9839</t>
  </si>
  <si>
    <t>川崎市多摩区堰3－11－13</t>
  </si>
  <si>
    <t>川崎市宮前区神木本町2－15－6</t>
  </si>
  <si>
    <t>川崎市川崎区池上新町3－1－8</t>
  </si>
  <si>
    <t>川崎市宮前区野川2911</t>
  </si>
  <si>
    <t>川崎市麻生区片平1430</t>
  </si>
  <si>
    <t>社会福祉法人　厚生館福祉会</t>
    <phoneticPr fontId="2"/>
  </si>
  <si>
    <t>216-0005</t>
  </si>
  <si>
    <t>215-0011</t>
  </si>
  <si>
    <t>二子保育園</t>
  </si>
  <si>
    <t>関本　朋子</t>
  </si>
  <si>
    <t>依田　明子</t>
  </si>
  <si>
    <t>児童養護施設　新日本学園</t>
  </si>
  <si>
    <t>請求額</t>
    <rPh sb="0" eb="2">
      <t>セイキュウ</t>
    </rPh>
    <rPh sb="2" eb="3">
      <t>ガク</t>
    </rPh>
    <phoneticPr fontId="2"/>
  </si>
  <si>
    <t>合計</t>
    <rPh sb="0" eb="2">
      <t>ゴウケイ</t>
    </rPh>
    <phoneticPr fontId="2"/>
  </si>
  <si>
    <t>川崎市多摩区長沢1－5－14</t>
    <phoneticPr fontId="2"/>
  </si>
  <si>
    <t>代表者名</t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</si>
  <si>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</si>
  <si>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</si>
  <si>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出欠</t>
    <rPh sb="0" eb="2">
      <t>シュッケツ</t>
    </rPh>
    <phoneticPr fontId="2"/>
  </si>
  <si>
    <t>出</t>
    <rPh sb="0" eb="1">
      <t>デ</t>
    </rPh>
    <phoneticPr fontId="2"/>
  </si>
  <si>
    <t>旅費</t>
    <rPh sb="0" eb="2">
      <t>リョヒ</t>
    </rPh>
    <phoneticPr fontId="2"/>
  </si>
  <si>
    <t>多摩区堰６－４６－６</t>
    <rPh sb="3" eb="4">
      <t>セキ</t>
    </rPh>
    <phoneticPr fontId="2"/>
  </si>
  <si>
    <t>212-0057</t>
  </si>
  <si>
    <t>セルプきたかせ</t>
    <phoneticPr fontId="2"/>
  </si>
  <si>
    <t>○</t>
    <phoneticPr fontId="2"/>
  </si>
  <si>
    <t>平成２９年度</t>
    <rPh sb="0" eb="2">
      <t>ヘイセイ</t>
    </rPh>
    <rPh sb="4" eb="6">
      <t>ネンド</t>
    </rPh>
    <phoneticPr fontId="2"/>
  </si>
  <si>
    <t>深瀬　亮一</t>
    <phoneticPr fontId="2"/>
  </si>
  <si>
    <t>夜間保育所あいいく</t>
    <rPh sb="0" eb="2">
      <t>ヤカン</t>
    </rPh>
    <rPh sb="2" eb="4">
      <t>ホイク</t>
    </rPh>
    <rPh sb="4" eb="5">
      <t>ショ</t>
    </rPh>
    <phoneticPr fontId="2"/>
  </si>
  <si>
    <t>213-0023</t>
  </si>
  <si>
    <t>すえなが</t>
    <phoneticPr fontId="2"/>
  </si>
  <si>
    <t>nakahara-ksc2013@asahi.email.ne.jp</t>
    <phoneticPr fontId="2"/>
  </si>
  <si>
    <t>044-863-7855</t>
    <phoneticPr fontId="2"/>
  </si>
  <si>
    <t>044-865-4445</t>
    <phoneticPr fontId="2"/>
  </si>
  <si>
    <t>石橋　紀子</t>
    <rPh sb="0" eb="2">
      <t>イシバシ</t>
    </rPh>
    <rPh sb="3" eb="5">
      <t>ノリコ</t>
    </rPh>
    <phoneticPr fontId="2"/>
  </si>
  <si>
    <t>佐藤　義謙</t>
    <rPh sb="0" eb="2">
      <t>サトウ</t>
    </rPh>
    <rPh sb="3" eb="5">
      <t>ギケン</t>
    </rPh>
    <phoneticPr fontId="2"/>
  </si>
  <si>
    <t>yoshino.h.kanaibara@gmail.com</t>
  </si>
  <si>
    <t>211-0065</t>
  </si>
  <si>
    <t>鎌田　剛</t>
  </si>
  <si>
    <t>セルプきたかせ</t>
  </si>
  <si>
    <t>すこやか高津保育園</t>
  </si>
  <si>
    <t>介護老人福祉施設　すえなが</t>
  </si>
  <si>
    <t>山中　淳子</t>
  </si>
  <si>
    <t>事務次長</t>
  </si>
  <si>
    <t>211-0065</t>
    <phoneticPr fontId="2"/>
  </si>
  <si>
    <t>園長</t>
    <phoneticPr fontId="2"/>
  </si>
  <si>
    <t>社会福祉法人　一廣会</t>
    <rPh sb="0" eb="6">
      <t>シャカイフクシホウジン</t>
    </rPh>
    <rPh sb="7" eb="9">
      <t>イチヒロ</t>
    </rPh>
    <rPh sb="9" eb="10">
      <t>カイ</t>
    </rPh>
    <phoneticPr fontId="2"/>
  </si>
  <si>
    <t>児童養護施設　川崎愛児園</t>
    <phoneticPr fontId="2"/>
  </si>
  <si>
    <t>特別養護老人ホーム　富士見プラザ</t>
    <phoneticPr fontId="2"/>
  </si>
  <si>
    <t>相談員</t>
    <phoneticPr fontId="2"/>
  </si>
  <si>
    <t>宮澤　明</t>
    <rPh sb="0" eb="2">
      <t>ミヤザワ</t>
    </rPh>
    <rPh sb="3" eb="4">
      <t>アキラ</t>
    </rPh>
    <phoneticPr fontId="2"/>
  </si>
  <si>
    <t>星　栄</t>
    <rPh sb="2" eb="3">
      <t>サカ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</si>
  <si>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</si>
  <si>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</si>
  <si>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</si>
  <si>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t>Ｅ－ｍａｉｌ</t>
    <phoneticPr fontId="2"/>
  </si>
  <si>
    <t>星　栄</t>
    <rPh sb="0" eb="1">
      <t>ホシ</t>
    </rPh>
    <rPh sb="2" eb="3">
      <t>サカ</t>
    </rPh>
    <phoneticPr fontId="2"/>
  </si>
  <si>
    <t>髙橋　照比古</t>
    <phoneticPr fontId="2"/>
  </si>
  <si>
    <t>白井　寅三</t>
    <phoneticPr fontId="2"/>
  </si>
  <si>
    <t>星川　隆由</t>
    <phoneticPr fontId="2"/>
  </si>
  <si>
    <t>山口　和子</t>
    <phoneticPr fontId="2"/>
  </si>
  <si>
    <t>髙橋美智代</t>
    <rPh sb="0" eb="2">
      <t>タカハシ</t>
    </rPh>
    <phoneticPr fontId="2"/>
  </si>
  <si>
    <t>施設名</t>
    <rPh sb="0" eb="2">
      <t>シセツ</t>
    </rPh>
    <rPh sb="2" eb="3">
      <t>メイ</t>
    </rPh>
    <phoneticPr fontId="2"/>
  </si>
  <si>
    <t>事務局</t>
    <rPh sb="0" eb="3">
      <t>ジムキョク</t>
    </rPh>
    <phoneticPr fontId="2"/>
  </si>
  <si>
    <t>川崎市社会福祉協議会　福祉部</t>
    <rPh sb="0" eb="3">
      <t>カワサキシ</t>
    </rPh>
    <rPh sb="3" eb="5">
      <t>シャカイ</t>
    </rPh>
    <rPh sb="5" eb="7">
      <t>フクシ</t>
    </rPh>
    <rPh sb="7" eb="10">
      <t>キョウギカイ</t>
    </rPh>
    <rPh sb="11" eb="13">
      <t>フクシ</t>
    </rPh>
    <rPh sb="13" eb="14">
      <t>ブ</t>
    </rPh>
    <phoneticPr fontId="2"/>
  </si>
  <si>
    <t>川崎市社会福祉協議会　福祉部　地域推進課</t>
    <rPh sb="0" eb="3">
      <t>カワサキシ</t>
    </rPh>
    <rPh sb="3" eb="5">
      <t>シャカイ</t>
    </rPh>
    <rPh sb="5" eb="7">
      <t>フクシ</t>
    </rPh>
    <rPh sb="7" eb="10">
      <t>キョウギカイ</t>
    </rPh>
    <rPh sb="11" eb="13">
      <t>フクシ</t>
    </rPh>
    <rPh sb="13" eb="14">
      <t>ブ</t>
    </rPh>
    <rPh sb="15" eb="17">
      <t>チイキ</t>
    </rPh>
    <rPh sb="17" eb="19">
      <t>スイシン</t>
    </rPh>
    <rPh sb="19" eb="20">
      <t>カ</t>
    </rPh>
    <phoneticPr fontId="2"/>
  </si>
  <si>
    <t>部長</t>
    <rPh sb="0" eb="2">
      <t>ブチョウ</t>
    </rPh>
    <phoneticPr fontId="2"/>
  </si>
  <si>
    <t>担当主事</t>
    <rPh sb="0" eb="2">
      <t>タントウ</t>
    </rPh>
    <rPh sb="2" eb="4">
      <t>シュジ</t>
    </rPh>
    <phoneticPr fontId="2"/>
  </si>
  <si>
    <t>平林　秀敏</t>
    <rPh sb="0" eb="2">
      <t>ヒラバヤシ</t>
    </rPh>
    <rPh sb="3" eb="5">
      <t>ヒデトシ</t>
    </rPh>
    <phoneticPr fontId="2"/>
  </si>
  <si>
    <t>選出</t>
    <rPh sb="0" eb="2">
      <t>センシュツ</t>
    </rPh>
    <phoneticPr fontId="2"/>
  </si>
  <si>
    <t>法人
経営者</t>
    <rPh sb="0" eb="2">
      <t>ホウジン</t>
    </rPh>
    <rPh sb="3" eb="6">
      <t>ケイエイシャ</t>
    </rPh>
    <phoneticPr fontId="2"/>
  </si>
  <si>
    <t>特別養護老人ホーム　富士見プラザ</t>
    <phoneticPr fontId="2"/>
  </si>
  <si>
    <t>特別養護老人ホーム　陽だまりの園</t>
    <phoneticPr fontId="2"/>
  </si>
  <si>
    <t>川崎区</t>
    <rPh sb="0" eb="2">
      <t>カワサキ</t>
    </rPh>
    <rPh sb="2" eb="3">
      <t>ク</t>
    </rPh>
    <phoneticPr fontId="2"/>
  </si>
  <si>
    <t>幸区</t>
    <rPh sb="0" eb="1">
      <t>サイワイ</t>
    </rPh>
    <rPh sb="1" eb="2">
      <t>ク</t>
    </rPh>
    <phoneticPr fontId="2"/>
  </si>
  <si>
    <t>中原区</t>
    <rPh sb="0" eb="2">
      <t>ナカハラ</t>
    </rPh>
    <phoneticPr fontId="2"/>
  </si>
  <si>
    <t>高津区</t>
    <rPh sb="0" eb="2">
      <t>タカツ</t>
    </rPh>
    <phoneticPr fontId="2"/>
  </si>
  <si>
    <t>宮前区</t>
    <rPh sb="0" eb="2">
      <t>ミヤマエ</t>
    </rPh>
    <phoneticPr fontId="2"/>
  </si>
  <si>
    <t>多摩区</t>
    <rPh sb="0" eb="2">
      <t>タマ</t>
    </rPh>
    <phoneticPr fontId="2"/>
  </si>
  <si>
    <t>麻生区</t>
    <rPh sb="0" eb="2">
      <t>アサオ</t>
    </rPh>
    <phoneticPr fontId="2"/>
  </si>
  <si>
    <t>欠</t>
    <rPh sb="0" eb="1">
      <t>ケツ</t>
    </rPh>
    <phoneticPr fontId="2"/>
  </si>
  <si>
    <t>出欠</t>
    <rPh sb="0" eb="2">
      <t>シュッケツ</t>
    </rPh>
    <phoneticPr fontId="2"/>
  </si>
  <si>
    <t>渉外・防災等担当</t>
    <rPh sb="0" eb="2">
      <t>ショウガイ</t>
    </rPh>
    <rPh sb="3" eb="5">
      <t>ボウサイ</t>
    </rPh>
    <rPh sb="5" eb="6">
      <t>トウ</t>
    </rPh>
    <rPh sb="6" eb="8">
      <t>タントウ</t>
    </rPh>
    <phoneticPr fontId="2"/>
  </si>
  <si>
    <t>近野　典子</t>
    <rPh sb="0" eb="2">
      <t>コンノ</t>
    </rPh>
    <rPh sb="3" eb="5">
      <t>ノリコ</t>
    </rPh>
    <phoneticPr fontId="2"/>
  </si>
  <si>
    <t>成田　哲夫</t>
    <rPh sb="0" eb="2">
      <t>ナリタ</t>
    </rPh>
    <rPh sb="3" eb="5">
      <t>テツオ</t>
    </rPh>
    <phoneticPr fontId="2"/>
  </si>
  <si>
    <t>社会福祉法人　長尾福祉会</t>
    <rPh sb="7" eb="9">
      <t>ナガオ</t>
    </rPh>
    <rPh sb="9" eb="11">
      <t>フクシ</t>
    </rPh>
    <rPh sb="11" eb="12">
      <t>カイ</t>
    </rPh>
    <phoneticPr fontId="2"/>
  </si>
  <si>
    <t>柳澤　弘毅</t>
    <rPh sb="0" eb="2">
      <t>ヤナギサワ</t>
    </rPh>
    <rPh sb="3" eb="5">
      <t>ヒロタカ</t>
    </rPh>
    <phoneticPr fontId="2"/>
  </si>
  <si>
    <t>小枝　里奈</t>
    <rPh sb="0" eb="2">
      <t>サエダ</t>
    </rPh>
    <rPh sb="3" eb="5">
      <t>リナ</t>
    </rPh>
    <phoneticPr fontId="2"/>
  </si>
  <si>
    <t>石川　直和</t>
    <rPh sb="0" eb="2">
      <t>イシカワ</t>
    </rPh>
    <rPh sb="3" eb="4">
      <t>ナオ</t>
    </rPh>
    <rPh sb="4" eb="5">
      <t>カズ</t>
    </rPh>
    <phoneticPr fontId="2"/>
  </si>
  <si>
    <t>課長</t>
    <rPh sb="0" eb="2">
      <t>カチョウ</t>
    </rPh>
    <phoneticPr fontId="2"/>
  </si>
  <si>
    <t>小澤　竜騎</t>
    <rPh sb="0" eb="2">
      <t>オザワ</t>
    </rPh>
    <rPh sb="3" eb="5">
      <t>リュウキ</t>
    </rPh>
    <phoneticPr fontId="2"/>
  </si>
  <si>
    <t>伊藤　久美子</t>
    <rPh sb="0" eb="2">
      <t>イトウ</t>
    </rPh>
    <rPh sb="3" eb="6">
      <t>クミコ</t>
    </rPh>
    <phoneticPr fontId="2"/>
  </si>
  <si>
    <t>地域生活支援SOSかわさき事業　市・区社協担当者</t>
    <rPh sb="0" eb="2">
      <t>チイキ</t>
    </rPh>
    <rPh sb="2" eb="4">
      <t>セイカツ</t>
    </rPh>
    <rPh sb="4" eb="6">
      <t>シエン</t>
    </rPh>
    <rPh sb="13" eb="15">
      <t>ジギョウ</t>
    </rPh>
    <rPh sb="16" eb="17">
      <t>シ</t>
    </rPh>
    <rPh sb="18" eb="19">
      <t>ク</t>
    </rPh>
    <rPh sb="19" eb="21">
      <t>シャキョウ</t>
    </rPh>
    <rPh sb="21" eb="24">
      <t>タントウシャ</t>
    </rPh>
    <phoneticPr fontId="2"/>
  </si>
  <si>
    <t>【川崎区】</t>
    <rPh sb="1" eb="4">
      <t>カワサキク</t>
    </rPh>
    <phoneticPr fontId="2"/>
  </si>
  <si>
    <t>【幸区】</t>
    <rPh sb="1" eb="3">
      <t>サイワイク</t>
    </rPh>
    <phoneticPr fontId="2"/>
  </si>
  <si>
    <t>幸</t>
    <rPh sb="0" eb="1">
      <t>サイワ</t>
    </rPh>
    <phoneticPr fontId="2"/>
  </si>
  <si>
    <t>氏名</t>
    <rPh sb="0" eb="1">
      <t>シ</t>
    </rPh>
    <rPh sb="1" eb="2">
      <t>メイ</t>
    </rPh>
    <phoneticPr fontId="2"/>
  </si>
  <si>
    <t>氏　名</t>
    <rPh sb="0" eb="1">
      <t>シ</t>
    </rPh>
    <rPh sb="2" eb="3">
      <t>ナ</t>
    </rPh>
    <phoneticPr fontId="2"/>
  </si>
  <si>
    <t>【中原区】</t>
    <rPh sb="1" eb="3">
      <t>ナカハラ</t>
    </rPh>
    <rPh sb="3" eb="4">
      <t>ク</t>
    </rPh>
    <phoneticPr fontId="2"/>
  </si>
  <si>
    <t>【高津区】</t>
    <rPh sb="1" eb="3">
      <t>タカツ</t>
    </rPh>
    <rPh sb="3" eb="4">
      <t>ク</t>
    </rPh>
    <phoneticPr fontId="2"/>
  </si>
  <si>
    <t>【宮前区】</t>
    <rPh sb="1" eb="3">
      <t>ミヤマエ</t>
    </rPh>
    <rPh sb="3" eb="4">
      <t>ク</t>
    </rPh>
    <phoneticPr fontId="2"/>
  </si>
  <si>
    <t>【多摩区】</t>
    <rPh sb="1" eb="3">
      <t>タマ</t>
    </rPh>
    <rPh sb="3" eb="4">
      <t>ク</t>
    </rPh>
    <phoneticPr fontId="2"/>
  </si>
  <si>
    <t>【麻生区】</t>
    <rPh sb="1" eb="4">
      <t>アサオク</t>
    </rPh>
    <phoneticPr fontId="2"/>
  </si>
  <si>
    <t>【川崎市社協】</t>
    <rPh sb="1" eb="4">
      <t>カワサキシ</t>
    </rPh>
    <rPh sb="4" eb="6">
      <t>シャキョウ</t>
    </rPh>
    <phoneticPr fontId="2"/>
  </si>
  <si>
    <t>市社協</t>
    <rPh sb="0" eb="1">
      <t>シ</t>
    </rPh>
    <rPh sb="1" eb="3">
      <t>シャキョウ</t>
    </rPh>
    <phoneticPr fontId="2"/>
  </si>
  <si>
    <t>勝俣　亜紀子</t>
    <rPh sb="0" eb="2">
      <t>カツマタ</t>
    </rPh>
    <rPh sb="3" eb="6">
      <t>アキコ</t>
    </rPh>
    <phoneticPr fontId="2"/>
  </si>
  <si>
    <t>佐藤　祐佳</t>
    <rPh sb="0" eb="2">
      <t>サトウ</t>
    </rPh>
    <rPh sb="3" eb="4">
      <t>ユウ</t>
    </rPh>
    <rPh sb="4" eb="5">
      <t>カ</t>
    </rPh>
    <phoneticPr fontId="2"/>
  </si>
  <si>
    <t>森　拓海</t>
    <rPh sb="0" eb="1">
      <t>モリ</t>
    </rPh>
    <rPh sb="2" eb="4">
      <t>タクミ</t>
    </rPh>
    <phoneticPr fontId="2"/>
  </si>
  <si>
    <t>地域福祉課課長（兼苑長代理）</t>
    <rPh sb="0" eb="5">
      <t>チイキフクシカ</t>
    </rPh>
    <rPh sb="5" eb="7">
      <t>カチョウ</t>
    </rPh>
    <rPh sb="8" eb="9">
      <t>ケン</t>
    </rPh>
    <rPh sb="9" eb="11">
      <t>エンチョウ</t>
    </rPh>
    <rPh sb="11" eb="13">
      <t>ダイリ</t>
    </rPh>
    <phoneticPr fontId="2"/>
  </si>
  <si>
    <t>苑長</t>
    <rPh sb="0" eb="2">
      <t>エンチョウ</t>
    </rPh>
    <phoneticPr fontId="2"/>
  </si>
  <si>
    <t>福田　雄一</t>
    <rPh sb="0" eb="2">
      <t>フクダ</t>
    </rPh>
    <rPh sb="3" eb="5">
      <t>ユウイチ</t>
    </rPh>
    <phoneticPr fontId="2"/>
  </si>
  <si>
    <t>加藤　祥子</t>
    <rPh sb="0" eb="2">
      <t>カトウ</t>
    </rPh>
    <rPh sb="3" eb="5">
      <t>ショウコ</t>
    </rPh>
    <phoneticPr fontId="2"/>
  </si>
  <si>
    <t>柳澤　弘毅</t>
    <rPh sb="0" eb="2">
      <t>ヤナギサワ</t>
    </rPh>
    <rPh sb="3" eb="4">
      <t>ヒロ</t>
    </rPh>
    <rPh sb="4" eb="5">
      <t>ツヨシ</t>
    </rPh>
    <phoneticPr fontId="2"/>
  </si>
  <si>
    <t>舟越　章子</t>
    <rPh sb="0" eb="2">
      <t>フナコシ</t>
    </rPh>
    <rPh sb="3" eb="5">
      <t>ショウコ</t>
    </rPh>
    <phoneticPr fontId="2"/>
  </si>
  <si>
    <t>事務局</t>
    <rPh sb="0" eb="3">
      <t>ジムキョク</t>
    </rPh>
    <phoneticPr fontId="2"/>
  </si>
  <si>
    <t>五十木　一夫</t>
    <rPh sb="0" eb="2">
      <t>ゴジュウ</t>
    </rPh>
    <rPh sb="2" eb="3">
      <t>キ</t>
    </rPh>
    <rPh sb="4" eb="6">
      <t>カズオ</t>
    </rPh>
    <phoneticPr fontId="2"/>
  </si>
  <si>
    <t>事務局長</t>
    <rPh sb="0" eb="4">
      <t>ジムキョクチョウ</t>
    </rPh>
    <phoneticPr fontId="2"/>
  </si>
  <si>
    <t>高齢</t>
    <phoneticPr fontId="2"/>
  </si>
  <si>
    <t>フレンド神木</t>
    <rPh sb="4" eb="6">
      <t>シボク</t>
    </rPh>
    <phoneticPr fontId="2"/>
  </si>
  <si>
    <t>小林　絢子</t>
    <rPh sb="3" eb="5">
      <t>アヤコ</t>
    </rPh>
    <phoneticPr fontId="2"/>
  </si>
  <si>
    <t>センター長</t>
    <phoneticPr fontId="2"/>
  </si>
  <si>
    <t>216-0031</t>
    <phoneticPr fontId="2"/>
  </si>
  <si>
    <t>社会福祉法人　三神会</t>
    <phoneticPr fontId="2"/>
  </si>
  <si>
    <t>安保　博史</t>
    <phoneticPr fontId="2"/>
  </si>
  <si>
    <t>総務課</t>
    <rPh sb="0" eb="3">
      <t>ソウムカ</t>
    </rPh>
    <phoneticPr fontId="2"/>
  </si>
  <si>
    <t>土橋宝翠保育園</t>
    <rPh sb="0" eb="2">
      <t>ツチハシ</t>
    </rPh>
    <rPh sb="2" eb="3">
      <t>ホウ</t>
    </rPh>
    <rPh sb="3" eb="4">
      <t>スイ</t>
    </rPh>
    <rPh sb="4" eb="7">
      <t>ホイクエン</t>
    </rPh>
    <phoneticPr fontId="2"/>
  </si>
  <si>
    <t>日下　優</t>
    <rPh sb="0" eb="2">
      <t>クサカ</t>
    </rPh>
    <rPh sb="3" eb="4">
      <t>ユウ</t>
    </rPh>
    <phoneticPr fontId="2"/>
  </si>
  <si>
    <t>池田　あづさ</t>
    <rPh sb="0" eb="2">
      <t>イケダ</t>
    </rPh>
    <phoneticPr fontId="2"/>
  </si>
  <si>
    <t>総務部長</t>
    <rPh sb="0" eb="4">
      <t>ソウムブチョウ</t>
    </rPh>
    <phoneticPr fontId="2"/>
  </si>
  <si>
    <t>企画調整室長</t>
    <rPh sb="0" eb="4">
      <t>キカクチョウセイ</t>
    </rPh>
    <rPh sb="4" eb="6">
      <t>シツチョウ</t>
    </rPh>
    <phoneticPr fontId="2"/>
  </si>
  <si>
    <t>主事</t>
    <rPh sb="0" eb="2">
      <t>シュジ</t>
    </rPh>
    <phoneticPr fontId="2"/>
  </si>
  <si>
    <t>－</t>
    <phoneticPr fontId="2"/>
  </si>
  <si>
    <t>小澤　竜騎</t>
    <rPh sb="0" eb="2">
      <t>オザワ</t>
    </rPh>
    <rPh sb="3" eb="4">
      <t>リュウ</t>
    </rPh>
    <phoneticPr fontId="2"/>
  </si>
  <si>
    <t>平林　秀敏</t>
    <rPh sb="0" eb="2">
      <t>ヒラバヤシ</t>
    </rPh>
    <rPh sb="3" eb="4">
      <t>ヒデ</t>
    </rPh>
    <rPh sb="4" eb="5">
      <t>トシ</t>
    </rPh>
    <phoneticPr fontId="2"/>
  </si>
  <si>
    <t>森田　智美</t>
    <rPh sb="0" eb="2">
      <t>モリタ</t>
    </rPh>
    <rPh sb="3" eb="5">
      <t>トモミ</t>
    </rPh>
    <phoneticPr fontId="2"/>
  </si>
  <si>
    <t>櫻枝　佑介</t>
    <rPh sb="0" eb="1">
      <t>サクラ</t>
    </rPh>
    <rPh sb="1" eb="2">
      <t>エダ</t>
    </rPh>
    <rPh sb="3" eb="4">
      <t>ユウ</t>
    </rPh>
    <rPh sb="4" eb="5">
      <t>スケ</t>
    </rPh>
    <phoneticPr fontId="2"/>
  </si>
  <si>
    <t>事務局</t>
    <rPh sb="0" eb="3">
      <t>ジムキョク</t>
    </rPh>
    <phoneticPr fontId="2"/>
  </si>
  <si>
    <t>事務局長</t>
    <rPh sb="0" eb="4">
      <t>ジムキョクチョウ</t>
    </rPh>
    <phoneticPr fontId="2"/>
  </si>
  <si>
    <t>センター長</t>
    <rPh sb="4" eb="5">
      <t>チョウ</t>
    </rPh>
    <phoneticPr fontId="2"/>
  </si>
  <si>
    <t>参事・課長</t>
    <rPh sb="0" eb="1">
      <t>サン</t>
    </rPh>
    <rPh sb="1" eb="2">
      <t>ジ</t>
    </rPh>
    <rPh sb="3" eb="5">
      <t>カチョウ</t>
    </rPh>
    <phoneticPr fontId="2"/>
  </si>
  <si>
    <t>下平　博司</t>
    <rPh sb="0" eb="2">
      <t>シモダイラ</t>
    </rPh>
    <rPh sb="3" eb="5">
      <t>ヒロシ</t>
    </rPh>
    <phoneticPr fontId="2"/>
  </si>
  <si>
    <t>松成　智彦</t>
    <rPh sb="0" eb="2">
      <t>マツナリ</t>
    </rPh>
    <rPh sb="3" eb="5">
      <t>トモヒコ</t>
    </rPh>
    <phoneticPr fontId="2"/>
  </si>
  <si>
    <t>書紀</t>
    <rPh sb="0" eb="2">
      <t>ショキ</t>
    </rPh>
    <phoneticPr fontId="2"/>
  </si>
  <si>
    <t>中山　良介</t>
    <rPh sb="0" eb="2">
      <t>ナカヤマ</t>
    </rPh>
    <rPh sb="3" eb="5">
      <t>リョウスケ</t>
    </rPh>
    <phoneticPr fontId="2"/>
  </si>
  <si>
    <t>社会福祉法人　無患子の木</t>
    <rPh sb="7" eb="10">
      <t>ムクロジ</t>
    </rPh>
    <rPh sb="11" eb="12">
      <t>キ</t>
    </rPh>
    <phoneticPr fontId="2"/>
  </si>
  <si>
    <t>奥村　もと子</t>
    <phoneticPr fontId="2"/>
  </si>
  <si>
    <t>園長</t>
    <rPh sb="0" eb="2">
      <t>エンチョウ</t>
    </rPh>
    <phoneticPr fontId="2"/>
  </si>
  <si>
    <t>藤平　芳朗</t>
    <rPh sb="0" eb="2">
      <t>フジヒラ</t>
    </rPh>
    <rPh sb="3" eb="5">
      <t>ヨシロウ</t>
    </rPh>
    <phoneticPr fontId="2"/>
  </si>
  <si>
    <t>主任保育士</t>
    <rPh sb="0" eb="5">
      <t>シュニンホイクシ</t>
    </rPh>
    <phoneticPr fontId="2"/>
  </si>
  <si>
    <t>吉田　規子</t>
    <rPh sb="0" eb="2">
      <t>ヨシダ</t>
    </rPh>
    <rPh sb="3" eb="5">
      <t>ノリコ</t>
    </rPh>
    <phoneticPr fontId="2"/>
  </si>
  <si>
    <t>相談支援センターいっしょ</t>
    <rPh sb="0" eb="2">
      <t>ソウダン</t>
    </rPh>
    <rPh sb="2" eb="4">
      <t>シエン</t>
    </rPh>
    <phoneticPr fontId="2"/>
  </si>
  <si>
    <t>末永　信之</t>
    <rPh sb="0" eb="2">
      <t>スエナガ</t>
    </rPh>
    <rPh sb="3" eb="5">
      <t>ノブユキ</t>
    </rPh>
    <phoneticPr fontId="2"/>
  </si>
  <si>
    <t>かわさき地域生活支援拠点たじま</t>
    <phoneticPr fontId="2"/>
  </si>
  <si>
    <t>久保田　和男</t>
    <phoneticPr fontId="2"/>
  </si>
  <si>
    <t>久保田　ひろ子</t>
    <rPh sb="6" eb="7">
      <t>コ</t>
    </rPh>
    <phoneticPr fontId="2"/>
  </si>
  <si>
    <t>松枝　勇治</t>
    <rPh sb="0" eb="2">
      <t>マツエダ</t>
    </rPh>
    <rPh sb="3" eb="4">
      <t>イサム</t>
    </rPh>
    <rPh sb="4" eb="5">
      <t>ジ</t>
    </rPh>
    <phoneticPr fontId="2"/>
  </si>
  <si>
    <t>御原　恵子</t>
    <phoneticPr fontId="2"/>
  </si>
  <si>
    <t>平山みちる</t>
    <phoneticPr fontId="2"/>
  </si>
  <si>
    <t>特別養護老人ホームおだかの郷</t>
    <phoneticPr fontId="2"/>
  </si>
  <si>
    <t>令和５年度</t>
    <rPh sb="0" eb="2">
      <t>レイワ</t>
    </rPh>
    <rPh sb="3" eb="5">
      <t>ネンド</t>
    </rPh>
    <phoneticPr fontId="2"/>
  </si>
  <si>
    <t>今泉　修子</t>
    <rPh sb="0" eb="2">
      <t>イマイズミ</t>
    </rPh>
    <rPh sb="3" eb="5">
      <t>シュウコ</t>
    </rPh>
    <phoneticPr fontId="2"/>
  </si>
  <si>
    <t>山本　良記</t>
    <rPh sb="0" eb="2">
      <t>ヤマモト</t>
    </rPh>
    <rPh sb="3" eb="4">
      <t>ヨ</t>
    </rPh>
    <rPh sb="4" eb="5">
      <t>キ</t>
    </rPh>
    <phoneticPr fontId="2"/>
  </si>
  <si>
    <t>山宮　順子</t>
    <rPh sb="0" eb="2">
      <t>ヤマミヤ</t>
    </rPh>
    <rPh sb="3" eb="5">
      <t>ジュンコ</t>
    </rPh>
    <phoneticPr fontId="2"/>
  </si>
  <si>
    <t>服部　一雄</t>
    <rPh sb="0" eb="2">
      <t>ハットリ</t>
    </rPh>
    <rPh sb="3" eb="4">
      <t>イチ</t>
    </rPh>
    <rPh sb="4" eb="5">
      <t>オス</t>
    </rPh>
    <phoneticPr fontId="2"/>
  </si>
  <si>
    <t>福田　泰久</t>
    <rPh sb="0" eb="2">
      <t>フクダ</t>
    </rPh>
    <rPh sb="3" eb="5">
      <t>ヤスヒサ</t>
    </rPh>
    <phoneticPr fontId="2"/>
  </si>
  <si>
    <t>センター長・相談員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</si>
</sst>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4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5" fillId="0" borderId="1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2" borderId="2" xfId="1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vertical="center" shrinkToFit="1"/>
    </xf>
    <xf numFmtId="0" fontId="5" fillId="3" borderId="3" xfId="1" applyFont="1" applyFill="1" applyBorder="1" applyAlignment="1">
      <alignment vertical="center" shrinkToFit="1"/>
    </xf>
    <xf numFmtId="0" fontId="5" fillId="3" borderId="1" xfId="1" applyFont="1" applyFill="1" applyBorder="1" applyAlignment="1">
      <alignment vertical="center" shrinkToFit="1"/>
    </xf>
    <xf numFmtId="0" fontId="0" fillId="4" borderId="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shrinkToFit="1"/>
    </xf>
    <xf numFmtId="0" fontId="5" fillId="4" borderId="3" xfId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4" borderId="2" xfId="0" applyFill="1" applyBorder="1" applyAlignment="1">
      <alignment horizontal="left" vertical="center" shrinkToFit="1"/>
    </xf>
    <xf numFmtId="0" fontId="5" fillId="4" borderId="8" xfId="1" applyFont="1" applyFill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5" borderId="1" xfId="0" applyFont="1" applyFill="1" applyBorder="1"/>
    <xf numFmtId="0" fontId="5" fillId="0" borderId="8" xfId="1" applyFont="1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left" vertical="center" shrinkToFit="1"/>
    </xf>
    <xf numFmtId="3" fontId="9" fillId="0" borderId="1" xfId="0" applyNumberFormat="1" applyFont="1" applyBorder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7" fillId="0" borderId="1" xfId="2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8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shrinkToFi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9" fillId="5" borderId="1" xfId="0" applyFont="1" applyFill="1" applyBorder="1" applyAlignment="1">
      <alignment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5" fillId="0" borderId="0" xfId="1" applyFont="1" applyAlignment="1">
      <alignment horizontal="left" vertical="center" wrapText="1" shrinkToFit="1"/>
    </xf>
    <xf numFmtId="0" fontId="10" fillId="0" borderId="2" xfId="0" applyFont="1" applyBorder="1" applyAlignment="1">
      <alignment vertical="center" wrapText="1"/>
    </xf>
    <xf numFmtId="0" fontId="7" fillId="3" borderId="1" xfId="2" applyFill="1" applyBorder="1" applyAlignment="1">
      <alignment horizontal="left" vertical="center" shrinkToFit="1"/>
    </xf>
    <xf numFmtId="0" fontId="7" fillId="3" borderId="0" xfId="2" applyFill="1"/>
    <xf numFmtId="0" fontId="7" fillId="3" borderId="1" xfId="2" applyFill="1" applyBorder="1" applyAlignment="1">
      <alignment horizontal="left" vertical="center" wrapText="1"/>
    </xf>
    <xf numFmtId="0" fontId="7" fillId="3" borderId="0" xfId="2" applyFill="1" applyAlignment="1">
      <alignment horizontal="left" vertical="center" wrapText="1"/>
    </xf>
    <xf numFmtId="0" fontId="10" fillId="2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shrinkToFit="1"/>
    </xf>
    <xf numFmtId="0" fontId="0" fillId="0" borderId="7" xfId="0" applyBorder="1"/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2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wrapText="1"/>
    </xf>
    <xf numFmtId="0" fontId="5" fillId="0" borderId="13" xfId="1" applyFont="1" applyBorder="1" applyAlignment="1">
      <alignment horizontal="left" vertical="center" shrinkToFi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shrinkToFit="1"/>
    </xf>
    <xf numFmtId="0" fontId="5" fillId="0" borderId="1" xfId="1" applyFont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11" fillId="0" borderId="4" xfId="1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2" fillId="0" borderId="0" xfId="0" applyFont="1" applyAlignment="1">
      <alignment horizontal="justify" vertical="center"/>
    </xf>
    <xf numFmtId="0" fontId="5" fillId="2" borderId="1" xfId="1" applyFont="1" applyFill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7" xfId="2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1" applyFont="1" applyBorder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0" fontId="5" fillId="2" borderId="11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/>
  </cellXfs>
  <cellStyles count="3">
    <cellStyle name="ハイパーリンク" xfId="2" builtinId="8"/>
    <cellStyle name="標準" xfId="0" builtinId="0"/>
    <cellStyle name="標準_新規入会･既存会員加入継続状況（行政･公立施設除く）" xfId="1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yayoi-s@topaz.dti.ne.jp" TargetMode="External"/><Relationship Id="rId7" Type="http://schemas.openxmlformats.org/officeDocument/2006/relationships/hyperlink" Target="mailto:fujimi_sirai@yahoo.co.jp" TargetMode="External"/><Relationship Id="rId2" Type="http://schemas.openxmlformats.org/officeDocument/2006/relationships/hyperlink" Target="mailto:nakahara-ksc2013@asahi.email.ne.jp" TargetMode="External"/><Relationship Id="rId1" Type="http://schemas.openxmlformats.org/officeDocument/2006/relationships/hyperlink" Target="mailto:seifuu-tajima@ap.wakwak.com" TargetMode="External"/><Relationship Id="rId6" Type="http://schemas.openxmlformats.org/officeDocument/2006/relationships/hyperlink" Target="mailto:lilac-sachi@circus.ocn.ne.jp" TargetMode="External"/><Relationship Id="rId5" Type="http://schemas.openxmlformats.org/officeDocument/2006/relationships/hyperlink" Target="mailto:yoshino.h.kanaibara@gmail.com?body=%E7%A4%BE%E4%BC%9A%E7%A6%8F%E7%A5%89%E6%B3%95%E4%BA%BA%E4%B8%80%E5%BB%A3%E4%BC%9A%0D%0A%E7%89%B9%E5%88%A5%E9%A4%8A%E8%AD%B7%E8%80%81%E4%BA%BA%E3%83%9B%E3%83%BC%E3%83%A0%E9%87%91%E4%BA%95%E5%8E%9F%E8%8B%91%0D%0A%E4%BA%8B%E5%8B%99%E9%95%B7%E3%80%80%E5%90%89%E9%87%8E%E8%8B%B1%E6%98%8E%E6%A7%98%0D%0A%0D%0A%0D%0A%0D%0A%0D%0A--------------------%0A%E5%90%8D%E5%88%BA%E3%82%A2%E3%83%97%E3%83%AA%20Eight%E3%81%A7%E9%80%81%E4%BF%A1%0Ahttps%3A%2F%2F8card.net%0A" TargetMode="External"/><Relationship Id="rId4" Type="http://schemas.openxmlformats.org/officeDocument/2006/relationships/hyperlink" Target="mailto:hidamari@magic.od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7"/>
  <sheetViews>
    <sheetView view="pageLayout" topLeftCell="B16" zoomScaleNormal="100" workbookViewId="0">
      <selection activeCell="C6" sqref="C6"/>
    </sheetView>
  </sheetViews>
  <sheetFormatPr defaultRowHeight="12" x14ac:dyDescent="0.15"/>
  <cols>
    <col min="1" max="1" width="3.5703125" style="70" hidden="1" customWidth="1"/>
    <col min="2" max="2" width="3.28515625" style="16" customWidth="1"/>
    <col min="3" max="3" width="27.7109375" customWidth="1"/>
    <col min="4" max="4" width="30.7109375" customWidth="1"/>
    <col min="5" max="6" width="11.42578125" customWidth="1"/>
    <col min="7" max="8" width="6.28515625" customWidth="1"/>
    <col min="9" max="9" width="9.140625" hidden="1" customWidth="1"/>
    <col min="10" max="11" width="4.5703125" hidden="1" customWidth="1"/>
    <col min="12" max="13" width="9.140625" hidden="1" customWidth="1"/>
    <col min="14" max="25" width="0" hidden="1" customWidth="1"/>
  </cols>
  <sheetData>
    <row r="1" spans="1:30" s="17" customFormat="1" ht="18.75" x14ac:dyDescent="0.15">
      <c r="A1" s="20" t="s">
        <v>393</v>
      </c>
      <c r="B1" s="1" t="s">
        <v>151</v>
      </c>
      <c r="C1" s="18" t="s">
        <v>0</v>
      </c>
      <c r="D1" s="2" t="s">
        <v>436</v>
      </c>
      <c r="E1" s="61" t="s">
        <v>4</v>
      </c>
      <c r="F1" s="48" t="s">
        <v>5</v>
      </c>
      <c r="G1" s="48" t="s">
        <v>2</v>
      </c>
      <c r="H1" s="98" t="s">
        <v>443</v>
      </c>
      <c r="I1" s="92" t="s">
        <v>6</v>
      </c>
      <c r="J1" s="68" t="s">
        <v>2</v>
      </c>
      <c r="K1" s="68" t="s">
        <v>455</v>
      </c>
      <c r="L1" s="19" t="s">
        <v>395</v>
      </c>
      <c r="M1" s="68" t="s">
        <v>165</v>
      </c>
      <c r="N1" s="68" t="s">
        <v>426</v>
      </c>
      <c r="O1" s="68" t="s">
        <v>427</v>
      </c>
      <c r="P1" s="68" t="s">
        <v>428</v>
      </c>
      <c r="Q1" s="68" t="s">
        <v>429</v>
      </c>
      <c r="S1" s="17">
        <v>1000</v>
      </c>
      <c r="T1" s="17">
        <v>500</v>
      </c>
      <c r="U1" s="17">
        <v>100</v>
      </c>
    </row>
    <row r="2" spans="1:30" s="17" customFormat="1" ht="45" customHeight="1" x14ac:dyDescent="0.15">
      <c r="A2" s="71" t="s">
        <v>394</v>
      </c>
      <c r="B2" s="4">
        <v>1</v>
      </c>
      <c r="C2" s="122" t="s">
        <v>8</v>
      </c>
      <c r="D2" s="123"/>
      <c r="E2" s="6" t="s">
        <v>401</v>
      </c>
      <c r="F2" s="6" t="s">
        <v>9</v>
      </c>
      <c r="G2" s="7" t="s">
        <v>16</v>
      </c>
      <c r="H2" s="99" t="s">
        <v>444</v>
      </c>
      <c r="I2" s="93"/>
      <c r="J2" s="38"/>
      <c r="K2" s="3" t="s">
        <v>394</v>
      </c>
      <c r="L2" s="7">
        <v>800</v>
      </c>
      <c r="M2" s="39" t="s">
        <v>11</v>
      </c>
      <c r="N2" s="39" t="s">
        <v>371</v>
      </c>
      <c r="O2" s="39" t="s">
        <v>355</v>
      </c>
      <c r="P2" s="39" t="s">
        <v>356</v>
      </c>
      <c r="Q2" s="38"/>
      <c r="T2" s="17">
        <v>1</v>
      </c>
      <c r="U2" s="17">
        <v>3</v>
      </c>
    </row>
    <row r="3" spans="1:30" s="17" customFormat="1" ht="45" customHeight="1" x14ac:dyDescent="0.15">
      <c r="A3" s="71" t="s">
        <v>394</v>
      </c>
      <c r="B3" s="4">
        <v>2</v>
      </c>
      <c r="C3" s="122" t="s">
        <v>17</v>
      </c>
      <c r="D3" s="123"/>
      <c r="E3" s="6" t="s">
        <v>18</v>
      </c>
      <c r="F3" s="6" t="s">
        <v>9</v>
      </c>
      <c r="G3" s="7" t="s">
        <v>23</v>
      </c>
      <c r="H3" s="99" t="s">
        <v>444</v>
      </c>
      <c r="I3" s="93"/>
      <c r="J3" s="38" t="s">
        <v>23</v>
      </c>
      <c r="K3" s="3" t="s">
        <v>394</v>
      </c>
      <c r="L3" s="7">
        <v>800</v>
      </c>
      <c r="M3" s="39" t="s">
        <v>19</v>
      </c>
      <c r="N3" s="39" t="s">
        <v>377</v>
      </c>
      <c r="O3" s="39" t="s">
        <v>357</v>
      </c>
      <c r="P3" s="39" t="s">
        <v>358</v>
      </c>
      <c r="Q3" s="38"/>
      <c r="T3" s="17">
        <v>1</v>
      </c>
      <c r="U3" s="17">
        <v>3</v>
      </c>
    </row>
    <row r="4" spans="1:30" s="17" customFormat="1" ht="45" customHeight="1" x14ac:dyDescent="0.15">
      <c r="A4" s="71" t="s">
        <v>394</v>
      </c>
      <c r="B4" s="4">
        <v>3</v>
      </c>
      <c r="C4" s="122" t="s">
        <v>114</v>
      </c>
      <c r="D4" s="123"/>
      <c r="E4" s="6" t="s">
        <v>115</v>
      </c>
      <c r="F4" s="6" t="s">
        <v>9</v>
      </c>
      <c r="G4" s="7" t="s">
        <v>14</v>
      </c>
      <c r="H4" s="99" t="s">
        <v>444</v>
      </c>
      <c r="I4" s="93"/>
      <c r="J4" s="38"/>
      <c r="K4" s="3" t="s">
        <v>394</v>
      </c>
      <c r="L4" s="7">
        <v>900</v>
      </c>
      <c r="M4" s="6" t="s">
        <v>116</v>
      </c>
      <c r="N4" s="39" t="s">
        <v>375</v>
      </c>
      <c r="O4" s="39" t="s">
        <v>364</v>
      </c>
      <c r="P4" s="39" t="s">
        <v>363</v>
      </c>
      <c r="Q4" s="38"/>
      <c r="T4" s="17">
        <v>1</v>
      </c>
      <c r="U4" s="17">
        <v>4</v>
      </c>
    </row>
    <row r="5" spans="1:30" s="17" customFormat="1" ht="45" customHeight="1" x14ac:dyDescent="0.15">
      <c r="A5" s="71" t="s">
        <v>394</v>
      </c>
      <c r="B5" s="4">
        <v>4</v>
      </c>
      <c r="C5" s="105" t="s">
        <v>17</v>
      </c>
      <c r="D5" s="103" t="s">
        <v>22</v>
      </c>
      <c r="E5" s="66" t="s">
        <v>24</v>
      </c>
      <c r="F5" s="63" t="s">
        <v>25</v>
      </c>
      <c r="G5" s="7" t="s">
        <v>23</v>
      </c>
      <c r="H5" s="8" t="s">
        <v>447</v>
      </c>
      <c r="I5" s="93"/>
      <c r="J5" s="38" t="s">
        <v>23</v>
      </c>
      <c r="K5" s="3" t="s">
        <v>394</v>
      </c>
      <c r="L5" s="7">
        <v>800</v>
      </c>
      <c r="M5" s="50" t="s">
        <v>238</v>
      </c>
      <c r="N5" s="50" t="s">
        <v>250</v>
      </c>
      <c r="O5" s="50" t="s">
        <v>251</v>
      </c>
      <c r="P5" s="50" t="s">
        <v>252</v>
      </c>
      <c r="Q5" s="88" t="s">
        <v>253</v>
      </c>
      <c r="R5" s="6" t="s">
        <v>401</v>
      </c>
      <c r="T5" s="17">
        <v>1</v>
      </c>
      <c r="U5" s="17">
        <v>3</v>
      </c>
      <c r="AD5" s="112"/>
    </row>
    <row r="6" spans="1:30" s="17" customFormat="1" ht="45" customHeight="1" x14ac:dyDescent="0.15">
      <c r="A6" s="71" t="s">
        <v>394</v>
      </c>
      <c r="B6" s="4">
        <v>5</v>
      </c>
      <c r="C6" s="105" t="s">
        <v>459</v>
      </c>
      <c r="D6" s="111" t="s">
        <v>398</v>
      </c>
      <c r="E6" s="69" t="s">
        <v>460</v>
      </c>
      <c r="F6" s="9" t="s">
        <v>25</v>
      </c>
      <c r="G6" s="7" t="s">
        <v>23</v>
      </c>
      <c r="H6" s="8" t="s">
        <v>448</v>
      </c>
      <c r="I6" s="93"/>
      <c r="J6" s="38" t="s">
        <v>14</v>
      </c>
      <c r="K6" s="3" t="s">
        <v>394</v>
      </c>
      <c r="L6" s="7">
        <v>700</v>
      </c>
      <c r="M6" s="50" t="s">
        <v>347</v>
      </c>
      <c r="N6" s="51" t="s">
        <v>348</v>
      </c>
      <c r="O6" s="51" t="s">
        <v>349</v>
      </c>
      <c r="P6" s="51" t="s">
        <v>350</v>
      </c>
      <c r="Q6" s="53" t="s">
        <v>351</v>
      </c>
      <c r="R6" s="46" t="s">
        <v>57</v>
      </c>
      <c r="T6" s="17">
        <v>1</v>
      </c>
      <c r="U6" s="17">
        <v>2</v>
      </c>
      <c r="AD6" s="112"/>
    </row>
    <row r="7" spans="1:30" s="17" customFormat="1" ht="45" customHeight="1" x14ac:dyDescent="0.15">
      <c r="A7" s="71" t="s">
        <v>394</v>
      </c>
      <c r="B7" s="4">
        <v>6</v>
      </c>
      <c r="C7" s="105" t="s">
        <v>39</v>
      </c>
      <c r="D7" s="103" t="s">
        <v>42</v>
      </c>
      <c r="E7" s="50" t="s">
        <v>43</v>
      </c>
      <c r="F7" s="51" t="s">
        <v>44</v>
      </c>
      <c r="G7" s="7" t="s">
        <v>23</v>
      </c>
      <c r="H7" s="8" t="s">
        <v>449</v>
      </c>
      <c r="I7" s="93"/>
      <c r="J7" s="38" t="s">
        <v>23</v>
      </c>
      <c r="K7" s="3" t="s">
        <v>454</v>
      </c>
      <c r="L7" s="7">
        <v>500</v>
      </c>
      <c r="M7" s="69" t="s">
        <v>418</v>
      </c>
      <c r="N7" s="51" t="s">
        <v>345</v>
      </c>
      <c r="O7" s="51" t="s">
        <v>373</v>
      </c>
      <c r="P7" s="51" t="s">
        <v>374</v>
      </c>
      <c r="Q7" s="90" t="s">
        <v>405</v>
      </c>
      <c r="R7" s="17" t="s">
        <v>430</v>
      </c>
      <c r="T7" s="17">
        <v>1</v>
      </c>
    </row>
    <row r="8" spans="1:30" s="17" customFormat="1" ht="45" customHeight="1" x14ac:dyDescent="0.15">
      <c r="A8" s="71" t="s">
        <v>394</v>
      </c>
      <c r="B8" s="4">
        <v>7</v>
      </c>
      <c r="C8" s="106" t="s">
        <v>265</v>
      </c>
      <c r="D8" s="74" t="s">
        <v>446</v>
      </c>
      <c r="E8" s="6" t="s">
        <v>435</v>
      </c>
      <c r="F8" s="6" t="s">
        <v>226</v>
      </c>
      <c r="G8" s="4" t="s">
        <v>16</v>
      </c>
      <c r="H8" s="8" t="s">
        <v>450</v>
      </c>
      <c r="I8" s="93"/>
      <c r="J8" s="6" t="s">
        <v>16</v>
      </c>
      <c r="K8" s="3" t="s">
        <v>394</v>
      </c>
      <c r="L8" s="7">
        <v>700</v>
      </c>
      <c r="M8" s="50" t="s">
        <v>244</v>
      </c>
      <c r="N8" s="50" t="s">
        <v>245</v>
      </c>
      <c r="O8" s="50" t="s">
        <v>246</v>
      </c>
      <c r="P8" s="50" t="s">
        <v>247</v>
      </c>
      <c r="Q8" s="88" t="s">
        <v>248</v>
      </c>
      <c r="R8" s="17" t="s">
        <v>431</v>
      </c>
      <c r="T8" s="17">
        <v>1</v>
      </c>
      <c r="U8" s="17">
        <v>2</v>
      </c>
    </row>
    <row r="9" spans="1:30" s="17" customFormat="1" ht="45" customHeight="1" x14ac:dyDescent="0.15">
      <c r="A9" s="71" t="s">
        <v>394</v>
      </c>
      <c r="B9" s="4">
        <v>8</v>
      </c>
      <c r="C9" s="106" t="s">
        <v>299</v>
      </c>
      <c r="D9" s="74" t="s">
        <v>445</v>
      </c>
      <c r="E9" s="6" t="s">
        <v>298</v>
      </c>
      <c r="F9" s="6" t="s">
        <v>226</v>
      </c>
      <c r="G9" s="4" t="s">
        <v>256</v>
      </c>
      <c r="H9" s="8" t="s">
        <v>451</v>
      </c>
      <c r="I9" s="93"/>
      <c r="J9" s="6" t="s">
        <v>256</v>
      </c>
      <c r="K9" s="3" t="s">
        <v>394</v>
      </c>
      <c r="L9" s="7">
        <v>900</v>
      </c>
      <c r="M9" s="50" t="s">
        <v>76</v>
      </c>
      <c r="N9" s="44" t="s">
        <v>378</v>
      </c>
      <c r="O9" s="44" t="s">
        <v>368</v>
      </c>
      <c r="P9" s="44" t="s">
        <v>367</v>
      </c>
      <c r="Q9" s="89" t="s">
        <v>343</v>
      </c>
      <c r="R9" s="17" t="s">
        <v>432</v>
      </c>
      <c r="T9" s="17">
        <v>1</v>
      </c>
      <c r="U9" s="17">
        <v>4</v>
      </c>
    </row>
    <row r="10" spans="1:30" s="17" customFormat="1" ht="45" customHeight="1" x14ac:dyDescent="0.15">
      <c r="A10" s="71" t="s">
        <v>394</v>
      </c>
      <c r="B10" s="4">
        <v>9</v>
      </c>
      <c r="C10" s="107" t="s">
        <v>119</v>
      </c>
      <c r="D10" s="94" t="s">
        <v>123</v>
      </c>
      <c r="E10" s="69" t="s">
        <v>461</v>
      </c>
      <c r="F10" s="51" t="s">
        <v>124</v>
      </c>
      <c r="G10" s="7" t="s">
        <v>23</v>
      </c>
      <c r="H10" s="8" t="s">
        <v>452</v>
      </c>
      <c r="I10" s="94" t="s">
        <v>125</v>
      </c>
      <c r="J10" s="38" t="s">
        <v>23</v>
      </c>
      <c r="K10" s="3" t="s">
        <v>394</v>
      </c>
      <c r="L10" s="7">
        <v>900</v>
      </c>
      <c r="M10" s="6" t="s">
        <v>315</v>
      </c>
      <c r="N10" s="39" t="s">
        <v>389</v>
      </c>
      <c r="O10" s="39" t="s">
        <v>365</v>
      </c>
      <c r="P10" s="51" t="s">
        <v>354</v>
      </c>
      <c r="Q10" s="90" t="s">
        <v>353</v>
      </c>
      <c r="R10" s="17" t="s">
        <v>433</v>
      </c>
      <c r="T10" s="17">
        <v>1</v>
      </c>
      <c r="U10" s="17">
        <v>4</v>
      </c>
    </row>
    <row r="11" spans="1:30" s="17" customFormat="1" ht="45" customHeight="1" x14ac:dyDescent="0.15">
      <c r="A11" s="71" t="s">
        <v>394</v>
      </c>
      <c r="B11" s="4">
        <v>10</v>
      </c>
      <c r="C11" s="105" t="s">
        <v>420</v>
      </c>
      <c r="D11" s="104" t="s">
        <v>147</v>
      </c>
      <c r="E11" s="6" t="s">
        <v>332</v>
      </c>
      <c r="F11" s="6" t="s">
        <v>333</v>
      </c>
      <c r="G11" s="7" t="s">
        <v>16</v>
      </c>
      <c r="H11" s="8" t="s">
        <v>453</v>
      </c>
      <c r="I11" s="93"/>
      <c r="J11" s="38" t="s">
        <v>16</v>
      </c>
      <c r="K11" s="3" t="s">
        <v>454</v>
      </c>
      <c r="L11" s="7">
        <v>1000</v>
      </c>
      <c r="M11" s="6" t="s">
        <v>144</v>
      </c>
      <c r="N11" s="39" t="s">
        <v>379</v>
      </c>
      <c r="O11" s="39" t="s">
        <v>362</v>
      </c>
      <c r="P11" s="39" t="s">
        <v>361</v>
      </c>
      <c r="Q11" s="91" t="s">
        <v>410</v>
      </c>
      <c r="R11" s="17" t="s">
        <v>434</v>
      </c>
      <c r="S11" s="17">
        <v>1</v>
      </c>
    </row>
    <row r="12" spans="1:30" x14ac:dyDescent="0.15">
      <c r="L12">
        <f>SUM(L2:L11)</f>
        <v>8000</v>
      </c>
      <c r="S12">
        <v>1</v>
      </c>
      <c r="T12">
        <f>SUM(T2:T11)</f>
        <v>9</v>
      </c>
      <c r="U12">
        <f>SUM(U2:U11)</f>
        <v>25</v>
      </c>
    </row>
    <row r="13" spans="1:30" ht="17.25" x14ac:dyDescent="0.2">
      <c r="B13" s="126" t="s">
        <v>437</v>
      </c>
      <c r="C13" s="126"/>
      <c r="D13" s="126"/>
      <c r="E13" s="126"/>
      <c r="F13" s="126"/>
      <c r="G13" s="127"/>
      <c r="H13" s="127"/>
    </row>
    <row r="14" spans="1:30" ht="18.75" x14ac:dyDescent="0.15">
      <c r="B14" s="1" t="s">
        <v>151</v>
      </c>
      <c r="C14" s="124"/>
      <c r="D14" s="125"/>
      <c r="E14" s="102" t="s">
        <v>392</v>
      </c>
      <c r="F14" s="97" t="s">
        <v>5</v>
      </c>
      <c r="G14" s="96"/>
      <c r="L14">
        <f>S12*1000</f>
        <v>1000</v>
      </c>
      <c r="M14">
        <f>T12*500</f>
        <v>4500</v>
      </c>
      <c r="N14">
        <f>U12*100</f>
        <v>2500</v>
      </c>
      <c r="O14">
        <f>SUM(K14:N14)</f>
        <v>8000</v>
      </c>
    </row>
    <row r="15" spans="1:30" ht="45" customHeight="1" x14ac:dyDescent="0.15">
      <c r="B15" s="4">
        <v>1</v>
      </c>
      <c r="C15" s="100" t="s">
        <v>438</v>
      </c>
      <c r="D15" s="101"/>
      <c r="E15" s="95" t="s">
        <v>464</v>
      </c>
      <c r="F15" s="6" t="s">
        <v>440</v>
      </c>
    </row>
    <row r="16" spans="1:30" ht="45" customHeight="1" x14ac:dyDescent="0.15">
      <c r="B16" s="4">
        <v>2</v>
      </c>
      <c r="C16" s="100" t="s">
        <v>439</v>
      </c>
      <c r="D16" s="101"/>
      <c r="E16" s="95" t="s">
        <v>462</v>
      </c>
      <c r="F16" s="6" t="s">
        <v>463</v>
      </c>
    </row>
    <row r="17" spans="2:6" ht="45" customHeight="1" x14ac:dyDescent="0.15">
      <c r="B17" s="4">
        <v>3</v>
      </c>
      <c r="C17" s="100" t="s">
        <v>439</v>
      </c>
      <c r="D17" s="101"/>
      <c r="E17" s="95" t="s">
        <v>442</v>
      </c>
      <c r="F17" s="6" t="s">
        <v>441</v>
      </c>
    </row>
  </sheetData>
  <mergeCells count="5">
    <mergeCell ref="C3:D3"/>
    <mergeCell ref="C2:D2"/>
    <mergeCell ref="C14:D14"/>
    <mergeCell ref="B13:H13"/>
    <mergeCell ref="C4:D4"/>
  </mergeCells>
  <phoneticPr fontId="2"/>
  <hyperlinks>
    <hyperlink ref="Q5" r:id="rId1" xr:uid="{00000000-0004-0000-0100-000000000000}"/>
    <hyperlink ref="Q7" r:id="rId2" xr:uid="{00000000-0004-0000-0100-000001000000}"/>
    <hyperlink ref="Q10" r:id="rId3" xr:uid="{00000000-0004-0000-0100-000002000000}"/>
    <hyperlink ref="Q8" r:id="rId4" xr:uid="{00000000-0004-0000-0100-000003000000}"/>
    <hyperlink ref="Q11" r:id="rId5" display="mailto:yoshino.h.kanaibara@gmail.com?body=%E7%A4%BE%E4%BC%9A%E7%A6%8F%E7%A5%89%E6%B3%95%E4%BA%BA%E4%B8%80%E5%BB%A3%E4%BC%9A%0D%0A%E7%89%B9%E5%88%A5%E9%A4%8A%E8%AD%B7%E8%80%81%E4%BA%BA%E3%83%9B%E3%83%BC%E3%83%A0%E9%87%91%E4%BA%95%E5%8E%9F%E8%8B%91%0D%0A%E4%BA%8B%E5%8B%99%E9%95%B7%E3%80%80%E5%90%89%E9%87%8E%E8%8B%B1%E6%98%8E%E6%A7%98%0D%0A%0D%0A%0D%0A%0D%0A%0D%0A--------------------%0A%E5%90%8D%E5%88%BA%E3%82%A2%E3%83%97%E3%83%AA%20Eight%E3%81%A7%E9%80%81%E4%BF%A1%0Ahttps%3A%2F%2F8card.net%0A" xr:uid="{00000000-0004-0000-0100-000004000000}"/>
    <hyperlink ref="Q6" r:id="rId6" xr:uid="{00000000-0004-0000-0100-000005000000}"/>
    <hyperlink ref="Q9" r:id="rId7" xr:uid="{00000000-0004-0000-0100-000006000000}"/>
  </hyperlinks>
  <pageMargins left="0.70866141732283472" right="0.70866141732283472" top="1.3385826771653544" bottom="0.74803149606299213" header="0.31496062992125984" footer="0.31496062992125984"/>
  <pageSetup paperSize="9" orientation="portrait" r:id="rId8"/>
  <headerFooter>
    <oddHeader>&amp;C&amp;16
地域生活支援SOSかわさき事業
川崎市連携ネットワーク会議　委員名簿&amp;R
&amp;12&amp;D　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19" zoomScaleNormal="100" workbookViewId="0">
      <selection activeCell="B30" sqref="B30"/>
    </sheetView>
  </sheetViews>
  <sheetFormatPr defaultRowHeight="12" x14ac:dyDescent="0.15"/>
  <cols>
    <col min="1" max="1" width="3.7109375" bestFit="1" customWidth="1"/>
    <col min="2" max="2" width="43.5703125" bestFit="1" customWidth="1"/>
    <col min="3" max="3" width="8.5703125" bestFit="1" customWidth="1"/>
    <col min="4" max="4" width="15.28515625" bestFit="1" customWidth="1"/>
    <col min="5" max="5" width="10.7109375" customWidth="1"/>
  </cols>
  <sheetData>
    <row r="1" spans="1:6" ht="14.25" x14ac:dyDescent="0.15">
      <c r="A1" s="41"/>
      <c r="B1" s="41" t="s">
        <v>0</v>
      </c>
      <c r="C1" s="41" t="s">
        <v>391</v>
      </c>
      <c r="D1" s="41" t="s">
        <v>390</v>
      </c>
      <c r="E1" s="41" t="s">
        <v>387</v>
      </c>
      <c r="F1" s="83" t="s">
        <v>400</v>
      </c>
    </row>
    <row r="2" spans="1:6" ht="23.1" customHeight="1" x14ac:dyDescent="0.15">
      <c r="A2" s="45">
        <v>1</v>
      </c>
      <c r="B2" s="46" t="s">
        <v>8</v>
      </c>
      <c r="C2" s="46" t="s">
        <v>9</v>
      </c>
      <c r="D2" s="46" t="e">
        <f>#REF!</f>
        <v>#REF!</v>
      </c>
      <c r="E2" s="47">
        <v>30000</v>
      </c>
      <c r="F2" s="46" t="s">
        <v>399</v>
      </c>
    </row>
    <row r="3" spans="1:6" ht="23.1" customHeight="1" x14ac:dyDescent="0.15">
      <c r="A3" s="45">
        <v>2</v>
      </c>
      <c r="B3" s="46" t="s">
        <v>17</v>
      </c>
      <c r="C3" s="46" t="s">
        <v>9</v>
      </c>
      <c r="D3" s="46" t="s">
        <v>18</v>
      </c>
      <c r="E3" s="47">
        <v>30000</v>
      </c>
      <c r="F3" s="46" t="s">
        <v>399</v>
      </c>
    </row>
    <row r="4" spans="1:6" ht="23.1" customHeight="1" x14ac:dyDescent="0.15">
      <c r="A4" s="45">
        <v>3</v>
      </c>
      <c r="B4" s="46" t="s">
        <v>26</v>
      </c>
      <c r="C4" s="46" t="s">
        <v>15</v>
      </c>
      <c r="D4" s="46" t="s">
        <v>27</v>
      </c>
      <c r="E4" s="47">
        <v>30000</v>
      </c>
      <c r="F4" s="46" t="s">
        <v>399</v>
      </c>
    </row>
    <row r="5" spans="1:6" ht="23.1" customHeight="1" x14ac:dyDescent="0.15">
      <c r="A5" s="45">
        <v>4</v>
      </c>
      <c r="B5" s="46" t="s">
        <v>29</v>
      </c>
      <c r="C5" s="46" t="s">
        <v>9</v>
      </c>
      <c r="D5" s="46" t="s">
        <v>30</v>
      </c>
      <c r="E5" s="47">
        <v>30000</v>
      </c>
      <c r="F5" s="46" t="s">
        <v>399</v>
      </c>
    </row>
    <row r="6" spans="1:6" ht="23.1" customHeight="1" x14ac:dyDescent="0.15">
      <c r="A6" s="45">
        <v>5</v>
      </c>
      <c r="B6" s="46" t="s">
        <v>34</v>
      </c>
      <c r="C6" s="46" t="s">
        <v>9</v>
      </c>
      <c r="D6" s="46" t="s">
        <v>35</v>
      </c>
      <c r="E6" s="47">
        <v>30000</v>
      </c>
      <c r="F6" s="10"/>
    </row>
    <row r="7" spans="1:6" ht="23.1" customHeight="1" x14ac:dyDescent="0.15">
      <c r="A7" s="45">
        <v>6</v>
      </c>
      <c r="B7" s="46" t="s">
        <v>37</v>
      </c>
      <c r="C7" s="46" t="s">
        <v>9</v>
      </c>
      <c r="D7" s="46" t="s">
        <v>38</v>
      </c>
      <c r="E7" s="47">
        <v>30000</v>
      </c>
      <c r="F7" s="46" t="s">
        <v>399</v>
      </c>
    </row>
    <row r="8" spans="1:6" ht="23.1" customHeight="1" x14ac:dyDescent="0.15">
      <c r="A8" s="45">
        <v>7</v>
      </c>
      <c r="B8" s="46" t="s">
        <v>39</v>
      </c>
      <c r="C8" s="46" t="s">
        <v>9</v>
      </c>
      <c r="D8" s="46" t="s">
        <v>425</v>
      </c>
      <c r="E8" s="47">
        <v>30000</v>
      </c>
      <c r="F8" s="46" t="s">
        <v>399</v>
      </c>
    </row>
    <row r="9" spans="1:6" ht="23.1" customHeight="1" x14ac:dyDescent="0.15">
      <c r="A9" s="45">
        <v>8</v>
      </c>
      <c r="B9" s="46" t="s">
        <v>45</v>
      </c>
      <c r="C9" s="46" t="s">
        <v>9</v>
      </c>
      <c r="D9" s="46" t="s">
        <v>344</v>
      </c>
      <c r="E9" s="47">
        <v>30000</v>
      </c>
      <c r="F9" s="46" t="s">
        <v>399</v>
      </c>
    </row>
    <row r="10" spans="1:6" ht="23.1" customHeight="1" x14ac:dyDescent="0.15">
      <c r="A10" s="45">
        <v>9</v>
      </c>
      <c r="B10" s="46" t="s">
        <v>50</v>
      </c>
      <c r="C10" s="46" t="s">
        <v>9</v>
      </c>
      <c r="D10" s="46" t="s">
        <v>51</v>
      </c>
      <c r="E10" s="47">
        <v>30000</v>
      </c>
      <c r="F10" s="46" t="s">
        <v>399</v>
      </c>
    </row>
    <row r="11" spans="1:6" ht="23.1" customHeight="1" x14ac:dyDescent="0.15">
      <c r="A11" s="45">
        <v>10</v>
      </c>
      <c r="B11" s="46" t="s">
        <v>55</v>
      </c>
      <c r="C11" s="46" t="s">
        <v>56</v>
      </c>
      <c r="D11" s="46" t="s">
        <v>57</v>
      </c>
      <c r="E11" s="47">
        <v>30000</v>
      </c>
      <c r="F11" s="46" t="s">
        <v>399</v>
      </c>
    </row>
    <row r="12" spans="1:6" ht="23.1" customHeight="1" x14ac:dyDescent="0.15">
      <c r="A12" s="45">
        <v>11</v>
      </c>
      <c r="B12" s="46" t="s">
        <v>58</v>
      </c>
      <c r="C12" s="46" t="s">
        <v>9</v>
      </c>
      <c r="D12" s="46" t="s">
        <v>59</v>
      </c>
      <c r="E12" s="47">
        <v>30000</v>
      </c>
      <c r="F12" s="46" t="s">
        <v>399</v>
      </c>
    </row>
    <row r="13" spans="1:6" ht="23.1" customHeight="1" x14ac:dyDescent="0.15">
      <c r="A13" s="45">
        <v>12</v>
      </c>
      <c r="B13" s="46" t="s">
        <v>64</v>
      </c>
      <c r="C13" s="46" t="s">
        <v>65</v>
      </c>
      <c r="D13" s="46" t="s">
        <v>66</v>
      </c>
      <c r="E13" s="47">
        <v>30000</v>
      </c>
      <c r="F13" s="10"/>
    </row>
    <row r="14" spans="1:6" ht="23.1" customHeight="1" x14ac:dyDescent="0.15">
      <c r="A14" s="45">
        <v>13</v>
      </c>
      <c r="B14" s="46" t="s">
        <v>67</v>
      </c>
      <c r="C14" s="46" t="s">
        <v>9</v>
      </c>
      <c r="D14" s="46" t="s">
        <v>68</v>
      </c>
      <c r="E14" s="47">
        <v>30000</v>
      </c>
      <c r="F14" s="10"/>
    </row>
    <row r="15" spans="1:6" ht="23.1" customHeight="1" x14ac:dyDescent="0.15">
      <c r="A15" s="45">
        <v>14</v>
      </c>
      <c r="B15" s="46" t="s">
        <v>72</v>
      </c>
      <c r="C15" s="46" t="s">
        <v>56</v>
      </c>
      <c r="D15" s="46" t="s">
        <v>73</v>
      </c>
      <c r="E15" s="47">
        <v>30000</v>
      </c>
      <c r="F15" s="46" t="s">
        <v>399</v>
      </c>
    </row>
    <row r="16" spans="1:6" ht="23.1" customHeight="1" x14ac:dyDescent="0.15">
      <c r="A16" s="45">
        <v>15</v>
      </c>
      <c r="B16" s="46" t="s">
        <v>75</v>
      </c>
      <c r="C16" s="46" t="s">
        <v>9</v>
      </c>
      <c r="D16" s="110" t="s">
        <v>458</v>
      </c>
      <c r="E16" s="47">
        <v>30000</v>
      </c>
      <c r="F16" s="46" t="s">
        <v>399</v>
      </c>
    </row>
    <row r="17" spans="1:6" ht="23.1" customHeight="1" x14ac:dyDescent="0.15">
      <c r="A17" s="45">
        <v>16</v>
      </c>
      <c r="B17" s="46" t="s">
        <v>77</v>
      </c>
      <c r="C17" s="46" t="s">
        <v>9</v>
      </c>
      <c r="D17" s="46" t="s">
        <v>432</v>
      </c>
      <c r="E17" s="47">
        <v>30000</v>
      </c>
      <c r="F17" s="46" t="s">
        <v>399</v>
      </c>
    </row>
    <row r="18" spans="1:6" ht="23.1" customHeight="1" x14ac:dyDescent="0.15">
      <c r="A18" s="45">
        <v>17</v>
      </c>
      <c r="B18" s="46" t="s">
        <v>81</v>
      </c>
      <c r="C18" s="46" t="s">
        <v>9</v>
      </c>
      <c r="D18" s="46" t="s">
        <v>424</v>
      </c>
      <c r="E18" s="47">
        <v>30000</v>
      </c>
      <c r="F18" s="46" t="s">
        <v>399</v>
      </c>
    </row>
    <row r="19" spans="1:6" ht="23.1" customHeight="1" x14ac:dyDescent="0.15">
      <c r="A19" s="45">
        <v>18</v>
      </c>
      <c r="B19" s="46" t="s">
        <v>86</v>
      </c>
      <c r="C19" s="46" t="s">
        <v>9</v>
      </c>
      <c r="D19" s="46" t="s">
        <v>87</v>
      </c>
      <c r="E19" s="47">
        <v>30000</v>
      </c>
      <c r="F19" s="46" t="s">
        <v>399</v>
      </c>
    </row>
    <row r="20" spans="1:6" ht="23.1" customHeight="1" x14ac:dyDescent="0.15">
      <c r="A20" s="45">
        <v>19</v>
      </c>
      <c r="B20" s="46" t="s">
        <v>90</v>
      </c>
      <c r="C20" s="46" t="s">
        <v>9</v>
      </c>
      <c r="D20" s="46" t="s">
        <v>91</v>
      </c>
      <c r="E20" s="47">
        <v>30000</v>
      </c>
      <c r="F20" s="46" t="s">
        <v>399</v>
      </c>
    </row>
    <row r="21" spans="1:6" ht="23.1" customHeight="1" x14ac:dyDescent="0.15">
      <c r="A21" s="45">
        <v>20</v>
      </c>
      <c r="B21" s="46" t="s">
        <v>380</v>
      </c>
      <c r="C21" s="46" t="s">
        <v>9</v>
      </c>
      <c r="D21" s="46" t="s">
        <v>95</v>
      </c>
      <c r="E21" s="47">
        <v>30000</v>
      </c>
      <c r="F21" s="46" t="s">
        <v>399</v>
      </c>
    </row>
    <row r="22" spans="1:6" ht="23.1" customHeight="1" x14ac:dyDescent="0.15">
      <c r="A22" s="45">
        <v>21</v>
      </c>
      <c r="B22" s="46" t="s">
        <v>99</v>
      </c>
      <c r="C22" s="46" t="s">
        <v>9</v>
      </c>
      <c r="D22" s="46" t="s">
        <v>100</v>
      </c>
      <c r="E22" s="47">
        <v>30000</v>
      </c>
      <c r="F22" s="46" t="s">
        <v>399</v>
      </c>
    </row>
    <row r="23" spans="1:6" ht="23.1" customHeight="1" x14ac:dyDescent="0.15">
      <c r="A23" s="45">
        <v>22</v>
      </c>
      <c r="B23" s="46" t="s">
        <v>104</v>
      </c>
      <c r="C23" s="46" t="s">
        <v>9</v>
      </c>
      <c r="D23" s="46" t="s">
        <v>105</v>
      </c>
      <c r="E23" s="47">
        <v>30000</v>
      </c>
      <c r="F23" s="10"/>
    </row>
    <row r="24" spans="1:6" ht="23.1" customHeight="1" x14ac:dyDescent="0.15">
      <c r="A24" s="45">
        <v>23</v>
      </c>
      <c r="B24" s="46" t="s">
        <v>109</v>
      </c>
      <c r="C24" s="46" t="s">
        <v>9</v>
      </c>
      <c r="D24" s="46" t="s">
        <v>110</v>
      </c>
      <c r="E24" s="47">
        <v>30000</v>
      </c>
      <c r="F24" s="10"/>
    </row>
    <row r="25" spans="1:6" ht="23.1" customHeight="1" x14ac:dyDescent="0.15">
      <c r="A25" s="45">
        <v>24</v>
      </c>
      <c r="B25" s="46" t="s">
        <v>114</v>
      </c>
      <c r="C25" s="46" t="s">
        <v>9</v>
      </c>
      <c r="D25" s="46" t="s">
        <v>115</v>
      </c>
      <c r="E25" s="47">
        <v>30000</v>
      </c>
      <c r="F25" s="46" t="s">
        <v>399</v>
      </c>
    </row>
    <row r="26" spans="1:6" ht="23.1" customHeight="1" x14ac:dyDescent="0.15">
      <c r="A26" s="45">
        <v>25</v>
      </c>
      <c r="B26" s="46" t="s">
        <v>119</v>
      </c>
      <c r="C26" s="46" t="s">
        <v>9</v>
      </c>
      <c r="D26" s="46" t="s">
        <v>120</v>
      </c>
      <c r="E26" s="47">
        <v>30000</v>
      </c>
      <c r="F26" s="10"/>
    </row>
    <row r="27" spans="1:6" ht="23.1" customHeight="1" x14ac:dyDescent="0.15">
      <c r="A27" s="45">
        <v>26</v>
      </c>
      <c r="B27" s="46" t="s">
        <v>126</v>
      </c>
      <c r="C27" s="46" t="s">
        <v>9</v>
      </c>
      <c r="D27" s="46" t="s">
        <v>127</v>
      </c>
      <c r="E27" s="47">
        <v>30000</v>
      </c>
      <c r="F27" s="46" t="s">
        <v>399</v>
      </c>
    </row>
    <row r="28" spans="1:6" ht="23.1" customHeight="1" x14ac:dyDescent="0.15">
      <c r="A28" s="45">
        <v>27</v>
      </c>
      <c r="B28" s="46" t="s">
        <v>133</v>
      </c>
      <c r="C28" s="46" t="s">
        <v>134</v>
      </c>
      <c r="D28" s="46" t="s">
        <v>135</v>
      </c>
      <c r="E28" s="47">
        <v>30000</v>
      </c>
      <c r="F28" s="46" t="s">
        <v>399</v>
      </c>
    </row>
    <row r="29" spans="1:6" ht="23.1" customHeight="1" x14ac:dyDescent="0.15">
      <c r="A29" s="45">
        <v>28</v>
      </c>
      <c r="B29" s="46" t="s">
        <v>346</v>
      </c>
      <c r="C29" s="46" t="s">
        <v>9</v>
      </c>
      <c r="D29" s="46" t="s">
        <v>136</v>
      </c>
      <c r="E29" s="47">
        <v>30000</v>
      </c>
      <c r="F29" s="46" t="s">
        <v>399</v>
      </c>
    </row>
    <row r="30" spans="1:6" ht="23.1" customHeight="1" x14ac:dyDescent="0.15">
      <c r="A30" s="45">
        <v>29</v>
      </c>
      <c r="B30" s="46" t="s">
        <v>137</v>
      </c>
      <c r="C30" s="46" t="s">
        <v>9</v>
      </c>
      <c r="D30" s="46" t="s">
        <v>138</v>
      </c>
      <c r="E30" s="47">
        <v>30000</v>
      </c>
      <c r="F30" s="46" t="s">
        <v>399</v>
      </c>
    </row>
    <row r="31" spans="1:6" ht="23.1" customHeight="1" x14ac:dyDescent="0.15">
      <c r="A31" s="45">
        <v>30</v>
      </c>
      <c r="B31" s="46" t="s">
        <v>142</v>
      </c>
      <c r="C31" s="46" t="s">
        <v>9</v>
      </c>
      <c r="D31" s="46" t="s">
        <v>143</v>
      </c>
      <c r="E31" s="47">
        <v>30000</v>
      </c>
      <c r="F31" s="46" t="s">
        <v>399</v>
      </c>
    </row>
    <row r="32" spans="1:6" ht="23.1" customHeight="1" x14ac:dyDescent="0.15">
      <c r="A32" s="128" t="s">
        <v>388</v>
      </c>
      <c r="B32" s="128"/>
      <c r="C32" s="128"/>
      <c r="D32" s="128"/>
      <c r="E32" s="47">
        <f>SUM(E2:E31)</f>
        <v>900000</v>
      </c>
      <c r="F32" s="10"/>
    </row>
  </sheetData>
  <mergeCells count="1">
    <mergeCell ref="A32:D3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3"/>
  <sheetViews>
    <sheetView tabSelected="1" zoomScale="85" zoomScaleNormal="85" workbookViewId="0">
      <selection sqref="A1:I1"/>
    </sheetView>
  </sheetViews>
  <sheetFormatPr defaultRowHeight="12" x14ac:dyDescent="0.15"/>
  <cols>
    <col min="1" max="1" width="2.7109375" style="16" bestFit="1" customWidth="1"/>
    <col min="2" max="2" width="7.42578125" style="16" customWidth="1"/>
    <col min="3" max="3" width="11.140625" style="16" hidden="1" customWidth="1"/>
    <col min="4" max="4" width="5.42578125" style="16" customWidth="1"/>
    <col min="5" max="5" width="24" customWidth="1"/>
    <col min="6" max="6" width="24" hidden="1" customWidth="1"/>
    <col min="7" max="7" width="11.7109375" customWidth="1"/>
    <col min="8" max="8" width="10.140625" customWidth="1"/>
    <col min="9" max="9" width="31.28515625" customWidth="1"/>
    <col min="10" max="15" width="9.140625" hidden="1" customWidth="1"/>
  </cols>
  <sheetData>
    <row r="1" spans="1:16" ht="17.25" x14ac:dyDescent="0.15">
      <c r="A1" s="129" t="s">
        <v>338</v>
      </c>
      <c r="B1" s="129"/>
      <c r="C1" s="129"/>
      <c r="D1" s="129"/>
      <c r="E1" s="129"/>
      <c r="F1" s="129"/>
      <c r="G1" s="129"/>
      <c r="H1" s="129"/>
      <c r="I1" s="129"/>
    </row>
    <row r="2" spans="1:16" ht="15.75" customHeight="1" x14ac:dyDescent="0.15">
      <c r="A2" s="14"/>
      <c r="B2" s="14"/>
      <c r="C2" s="14"/>
      <c r="D2" s="14"/>
      <c r="E2" s="27"/>
      <c r="F2" s="27"/>
      <c r="G2" s="27"/>
      <c r="H2" s="27"/>
      <c r="I2" s="30">
        <f ca="1">TODAY()</f>
        <v>45153</v>
      </c>
    </row>
    <row r="3" spans="1:16" x14ac:dyDescent="0.15">
      <c r="A3" s="14"/>
      <c r="B3" s="14"/>
      <c r="C3" s="14"/>
      <c r="D3" s="14"/>
      <c r="E3" s="27"/>
      <c r="F3" s="27"/>
      <c r="G3" s="27"/>
      <c r="H3" s="27"/>
      <c r="I3" s="28"/>
    </row>
    <row r="4" spans="1:16" s="40" customFormat="1" ht="17.25" x14ac:dyDescent="0.2">
      <c r="A4" s="80" t="s">
        <v>254</v>
      </c>
    </row>
    <row r="5" spans="1:16" ht="36" customHeight="1" x14ac:dyDescent="0.15">
      <c r="A5" s="43"/>
      <c r="B5" s="72" t="s">
        <v>255</v>
      </c>
      <c r="C5" s="73" t="s">
        <v>241</v>
      </c>
      <c r="D5" s="73" t="s">
        <v>2</v>
      </c>
      <c r="E5" s="29" t="s">
        <v>162</v>
      </c>
      <c r="F5" s="24" t="s">
        <v>168</v>
      </c>
      <c r="G5" s="37" t="s">
        <v>164</v>
      </c>
      <c r="H5" s="31" t="s">
        <v>5</v>
      </c>
      <c r="I5" s="32" t="s">
        <v>0</v>
      </c>
      <c r="J5" s="21" t="s">
        <v>152</v>
      </c>
      <c r="K5" s="22" t="s">
        <v>153</v>
      </c>
      <c r="L5" s="23" t="s">
        <v>165</v>
      </c>
      <c r="M5" s="23" t="s">
        <v>166</v>
      </c>
      <c r="N5" s="23" t="s">
        <v>167</v>
      </c>
      <c r="O5" s="23" t="s">
        <v>1</v>
      </c>
    </row>
    <row r="6" spans="1:16" ht="36" customHeight="1" x14ac:dyDescent="0.15">
      <c r="A6" s="7">
        <v>1</v>
      </c>
      <c r="B6" s="3" t="s">
        <v>169</v>
      </c>
      <c r="C6" s="8">
        <v>1</v>
      </c>
      <c r="D6" s="4" t="s">
        <v>163</v>
      </c>
      <c r="E6" s="33" t="s">
        <v>402</v>
      </c>
      <c r="F6" s="6" t="s">
        <v>11</v>
      </c>
      <c r="G6" s="6" t="s">
        <v>412</v>
      </c>
      <c r="H6" s="36" t="s">
        <v>220</v>
      </c>
      <c r="I6" s="42" t="s">
        <v>170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171</v>
      </c>
    </row>
    <row r="7" spans="1:16" ht="36" customHeight="1" x14ac:dyDescent="0.15">
      <c r="A7" s="7">
        <v>2</v>
      </c>
      <c r="B7" s="3" t="s">
        <v>169</v>
      </c>
      <c r="C7" s="8">
        <v>1</v>
      </c>
      <c r="D7" s="4" t="s">
        <v>240</v>
      </c>
      <c r="E7" s="6" t="s">
        <v>526</v>
      </c>
      <c r="F7" s="6" t="s">
        <v>238</v>
      </c>
      <c r="G7" s="6" t="s">
        <v>257</v>
      </c>
      <c r="H7" s="36" t="s">
        <v>226</v>
      </c>
      <c r="I7" s="42" t="s">
        <v>258</v>
      </c>
      <c r="J7" s="5" t="s">
        <v>9</v>
      </c>
      <c r="K7" s="5" t="s">
        <v>259</v>
      </c>
      <c r="L7" s="5" t="s">
        <v>19</v>
      </c>
      <c r="M7" s="5" t="s">
        <v>20</v>
      </c>
      <c r="N7" s="5" t="s">
        <v>21</v>
      </c>
      <c r="O7" s="5" t="s">
        <v>260</v>
      </c>
    </row>
    <row r="8" spans="1:16" ht="36" customHeight="1" x14ac:dyDescent="0.15">
      <c r="A8" s="7">
        <v>3</v>
      </c>
      <c r="B8" s="3" t="s">
        <v>169</v>
      </c>
      <c r="C8" s="8">
        <v>1</v>
      </c>
      <c r="D8" s="4" t="s">
        <v>240</v>
      </c>
      <c r="E8" s="33" t="s">
        <v>510</v>
      </c>
      <c r="F8" s="6" t="s">
        <v>31</v>
      </c>
      <c r="G8" s="6" t="s">
        <v>484</v>
      </c>
      <c r="H8" s="36" t="s">
        <v>511</v>
      </c>
      <c r="I8" s="42" t="s">
        <v>261</v>
      </c>
      <c r="J8" s="5" t="s">
        <v>9</v>
      </c>
      <c r="K8" s="5" t="s">
        <v>30</v>
      </c>
      <c r="L8" s="5" t="s">
        <v>31</v>
      </c>
      <c r="M8" s="5" t="s">
        <v>32</v>
      </c>
      <c r="N8" s="5" t="s">
        <v>33</v>
      </c>
      <c r="O8" s="5" t="s">
        <v>33</v>
      </c>
      <c r="P8" s="116"/>
    </row>
    <row r="9" spans="1:16" ht="36" customHeight="1" x14ac:dyDescent="0.15">
      <c r="A9" s="7">
        <v>4</v>
      </c>
      <c r="B9" s="3" t="s">
        <v>169</v>
      </c>
      <c r="C9" s="8">
        <v>1</v>
      </c>
      <c r="D9" s="4" t="s">
        <v>240</v>
      </c>
      <c r="E9" s="33" t="s">
        <v>524</v>
      </c>
      <c r="F9" s="6" t="s">
        <v>31</v>
      </c>
      <c r="G9" s="6" t="s">
        <v>485</v>
      </c>
      <c r="H9" s="36" t="s">
        <v>512</v>
      </c>
      <c r="I9" s="42" t="s">
        <v>261</v>
      </c>
      <c r="J9" s="5" t="s">
        <v>9</v>
      </c>
      <c r="K9" s="5" t="s">
        <v>30</v>
      </c>
      <c r="L9" s="5" t="s">
        <v>242</v>
      </c>
      <c r="M9" s="5" t="s">
        <v>243</v>
      </c>
      <c r="N9" s="5" t="s">
        <v>33</v>
      </c>
      <c r="O9" s="5" t="s">
        <v>33</v>
      </c>
      <c r="P9" s="116"/>
    </row>
    <row r="10" spans="1:16" s="40" customFormat="1" ht="36" customHeight="1" x14ac:dyDescent="0.2">
      <c r="A10" s="77" t="s">
        <v>339</v>
      </c>
      <c r="E10" s="78"/>
      <c r="G10" s="79"/>
      <c r="H10" s="79"/>
      <c r="I10" s="79"/>
    </row>
    <row r="11" spans="1:16" ht="36" customHeight="1" x14ac:dyDescent="0.15">
      <c r="A11" s="43"/>
      <c r="B11" s="72" t="s">
        <v>255</v>
      </c>
      <c r="C11" s="73" t="s">
        <v>241</v>
      </c>
      <c r="D11" s="73" t="s">
        <v>2</v>
      </c>
      <c r="E11" s="24" t="s">
        <v>162</v>
      </c>
      <c r="F11" s="24" t="s">
        <v>168</v>
      </c>
      <c r="G11" s="31" t="s">
        <v>164</v>
      </c>
      <c r="H11" s="25" t="s">
        <v>5</v>
      </c>
      <c r="I11" s="26" t="s">
        <v>0</v>
      </c>
      <c r="J11" s="21" t="s">
        <v>152</v>
      </c>
      <c r="K11" s="22" t="s">
        <v>153</v>
      </c>
      <c r="L11" s="23" t="s">
        <v>165</v>
      </c>
      <c r="M11" s="23" t="s">
        <v>166</v>
      </c>
      <c r="N11" s="23" t="s">
        <v>167</v>
      </c>
      <c r="O11" s="23" t="s">
        <v>1</v>
      </c>
    </row>
    <row r="12" spans="1:16" ht="36" customHeight="1" x14ac:dyDescent="0.15">
      <c r="A12" s="7">
        <v>1</v>
      </c>
      <c r="B12" s="3" t="s">
        <v>236</v>
      </c>
      <c r="C12" s="8">
        <v>2</v>
      </c>
      <c r="D12" s="4" t="s">
        <v>240</v>
      </c>
      <c r="E12" s="33" t="s">
        <v>413</v>
      </c>
      <c r="F12" s="6" t="s">
        <v>397</v>
      </c>
      <c r="G12" s="6" t="s">
        <v>486</v>
      </c>
      <c r="H12" s="36" t="s">
        <v>226</v>
      </c>
      <c r="I12" s="42" t="s">
        <v>305</v>
      </c>
      <c r="J12" s="5" t="s">
        <v>9</v>
      </c>
      <c r="K12" s="5" t="s">
        <v>266</v>
      </c>
      <c r="L12" s="5" t="s">
        <v>128</v>
      </c>
      <c r="M12" s="5" t="s">
        <v>129</v>
      </c>
      <c r="N12" s="5" t="s">
        <v>130</v>
      </c>
      <c r="O12" s="5" t="s">
        <v>267</v>
      </c>
    </row>
    <row r="13" spans="1:16" ht="36" customHeight="1" x14ac:dyDescent="0.15">
      <c r="A13" s="7">
        <v>2</v>
      </c>
      <c r="B13" s="3" t="s">
        <v>236</v>
      </c>
      <c r="C13" s="3">
        <v>2</v>
      </c>
      <c r="D13" s="4" t="s">
        <v>256</v>
      </c>
      <c r="E13" s="33" t="s">
        <v>321</v>
      </c>
      <c r="F13" s="6" t="s">
        <v>249</v>
      </c>
      <c r="G13" s="6" t="s">
        <v>263</v>
      </c>
      <c r="H13" s="36" t="s">
        <v>264</v>
      </c>
      <c r="I13" s="42" t="s">
        <v>265</v>
      </c>
      <c r="J13" s="5" t="s">
        <v>9</v>
      </c>
      <c r="K13" s="5" t="s">
        <v>182</v>
      </c>
      <c r="L13" s="5" t="s">
        <v>52</v>
      </c>
      <c r="M13" s="5" t="s">
        <v>183</v>
      </c>
      <c r="N13" s="5" t="s">
        <v>184</v>
      </c>
      <c r="O13" s="5" t="s">
        <v>185</v>
      </c>
    </row>
    <row r="14" spans="1:16" ht="36" customHeight="1" x14ac:dyDescent="0.15">
      <c r="A14" s="4">
        <v>3</v>
      </c>
      <c r="B14" s="49" t="s">
        <v>236</v>
      </c>
      <c r="C14" s="52">
        <v>2</v>
      </c>
      <c r="D14" s="4" t="s">
        <v>163</v>
      </c>
      <c r="E14" s="108" t="s">
        <v>237</v>
      </c>
      <c r="F14" s="11" t="s">
        <v>347</v>
      </c>
      <c r="G14" s="11" t="s">
        <v>487</v>
      </c>
      <c r="H14" s="95" t="s">
        <v>172</v>
      </c>
      <c r="I14" s="117" t="s">
        <v>181</v>
      </c>
      <c r="J14" s="82" t="s">
        <v>9</v>
      </c>
      <c r="K14" s="82" t="s">
        <v>306</v>
      </c>
      <c r="L14" s="82" t="s">
        <v>88</v>
      </c>
      <c r="M14" s="82" t="s">
        <v>376</v>
      </c>
      <c r="N14" s="82" t="s">
        <v>352</v>
      </c>
      <c r="O14" s="82" t="s">
        <v>366</v>
      </c>
    </row>
    <row r="15" spans="1:16" s="40" customFormat="1" ht="36" customHeight="1" x14ac:dyDescent="0.2">
      <c r="A15" s="77" t="s">
        <v>340</v>
      </c>
      <c r="E15" s="78"/>
      <c r="G15" s="79"/>
      <c r="H15" s="79"/>
      <c r="I15" s="79"/>
    </row>
    <row r="16" spans="1:16" ht="36" customHeight="1" x14ac:dyDescent="0.15">
      <c r="A16" s="43"/>
      <c r="B16" s="72" t="s">
        <v>255</v>
      </c>
      <c r="C16" s="73" t="s">
        <v>241</v>
      </c>
      <c r="D16" s="73" t="s">
        <v>2</v>
      </c>
      <c r="E16" s="24" t="s">
        <v>162</v>
      </c>
      <c r="F16" s="24" t="s">
        <v>168</v>
      </c>
      <c r="G16" s="31" t="s">
        <v>164</v>
      </c>
      <c r="H16" s="25" t="s">
        <v>5</v>
      </c>
      <c r="I16" s="26" t="s">
        <v>0</v>
      </c>
      <c r="J16" s="21" t="s">
        <v>152</v>
      </c>
      <c r="K16" s="22" t="s">
        <v>153</v>
      </c>
      <c r="L16" s="23" t="s">
        <v>165</v>
      </c>
      <c r="M16" s="23" t="s">
        <v>166</v>
      </c>
      <c r="N16" s="23" t="s">
        <v>167</v>
      </c>
      <c r="O16" s="23" t="s">
        <v>1</v>
      </c>
    </row>
    <row r="17" spans="1:16" ht="36" customHeight="1" x14ac:dyDescent="0.15">
      <c r="A17" s="7">
        <v>1</v>
      </c>
      <c r="B17" s="3" t="s">
        <v>154</v>
      </c>
      <c r="C17" s="8">
        <v>3</v>
      </c>
      <c r="D17" s="4" t="s">
        <v>163</v>
      </c>
      <c r="E17" s="33" t="s">
        <v>488</v>
      </c>
      <c r="F17" s="6" t="s">
        <v>63</v>
      </c>
      <c r="G17" s="6" t="s">
        <v>489</v>
      </c>
      <c r="H17" s="34" t="s">
        <v>490</v>
      </c>
      <c r="I17" s="74" t="s">
        <v>518</v>
      </c>
      <c r="J17" s="5" t="s">
        <v>9</v>
      </c>
      <c r="K17" s="5" t="s">
        <v>173</v>
      </c>
      <c r="L17" s="5" t="s">
        <v>63</v>
      </c>
      <c r="M17" s="5" t="s">
        <v>156</v>
      </c>
      <c r="N17" s="5" t="s">
        <v>160</v>
      </c>
      <c r="O17" s="5">
        <v>0</v>
      </c>
    </row>
    <row r="18" spans="1:16" ht="36" customHeight="1" x14ac:dyDescent="0.15">
      <c r="A18" s="7">
        <v>2</v>
      </c>
      <c r="B18" s="3" t="s">
        <v>154</v>
      </c>
      <c r="C18" s="8">
        <v>3</v>
      </c>
      <c r="D18" s="4" t="s">
        <v>256</v>
      </c>
      <c r="E18" s="33" t="s">
        <v>279</v>
      </c>
      <c r="F18" s="6" t="s">
        <v>239</v>
      </c>
      <c r="G18" s="6" t="s">
        <v>529</v>
      </c>
      <c r="H18" s="34"/>
      <c r="I18" s="74" t="s">
        <v>268</v>
      </c>
      <c r="J18" s="5" t="s">
        <v>9</v>
      </c>
      <c r="K18" s="5" t="s">
        <v>38</v>
      </c>
      <c r="L18" s="5" t="s">
        <v>239</v>
      </c>
      <c r="M18" s="5" t="s">
        <v>157</v>
      </c>
      <c r="N18" s="5" t="s">
        <v>161</v>
      </c>
      <c r="O18" s="5" t="s">
        <v>269</v>
      </c>
      <c r="P18" s="114"/>
    </row>
    <row r="19" spans="1:16" ht="36" customHeight="1" x14ac:dyDescent="0.15">
      <c r="A19" s="7">
        <v>3</v>
      </c>
      <c r="B19" s="3" t="s">
        <v>154</v>
      </c>
      <c r="C19" s="8">
        <v>3</v>
      </c>
      <c r="D19" s="4" t="s">
        <v>240</v>
      </c>
      <c r="E19" s="33" t="s">
        <v>280</v>
      </c>
      <c r="F19" s="6" t="s">
        <v>411</v>
      </c>
      <c r="G19" s="6" t="s">
        <v>517</v>
      </c>
      <c r="H19" s="34" t="s">
        <v>270</v>
      </c>
      <c r="I19" s="74" t="s">
        <v>271</v>
      </c>
      <c r="J19" s="5" t="s">
        <v>9</v>
      </c>
      <c r="K19" s="5" t="s">
        <v>272</v>
      </c>
      <c r="L19" s="5" t="s">
        <v>40</v>
      </c>
      <c r="M19" s="5" t="s">
        <v>158</v>
      </c>
      <c r="N19" s="5" t="s">
        <v>41</v>
      </c>
      <c r="O19" s="5" t="s">
        <v>273</v>
      </c>
      <c r="P19" s="114"/>
    </row>
    <row r="20" spans="1:16" ht="36" customHeight="1" x14ac:dyDescent="0.15">
      <c r="A20" s="7">
        <v>4</v>
      </c>
      <c r="B20" s="3" t="s">
        <v>154</v>
      </c>
      <c r="C20" s="8">
        <v>3</v>
      </c>
      <c r="D20" s="4" t="s">
        <v>163</v>
      </c>
      <c r="E20" s="33" t="s">
        <v>174</v>
      </c>
      <c r="F20" s="6" t="s">
        <v>47</v>
      </c>
      <c r="G20" s="6" t="s">
        <v>457</v>
      </c>
      <c r="H20" s="34" t="s">
        <v>175</v>
      </c>
      <c r="I20" s="74" t="s">
        <v>176</v>
      </c>
      <c r="J20" s="5" t="s">
        <v>9</v>
      </c>
      <c r="K20" s="5" t="s">
        <v>46</v>
      </c>
      <c r="L20" s="5" t="s">
        <v>47</v>
      </c>
      <c r="M20" s="5" t="s">
        <v>159</v>
      </c>
      <c r="N20" s="5" t="s">
        <v>48</v>
      </c>
      <c r="O20" s="5" t="s">
        <v>177</v>
      </c>
    </row>
    <row r="21" spans="1:16" ht="36" customHeight="1" x14ac:dyDescent="0.15">
      <c r="A21" s="7">
        <v>5</v>
      </c>
      <c r="B21" s="3" t="s">
        <v>154</v>
      </c>
      <c r="C21" s="8">
        <v>3</v>
      </c>
      <c r="D21" s="4" t="s">
        <v>274</v>
      </c>
      <c r="E21" s="33" t="s">
        <v>386</v>
      </c>
      <c r="F21" s="6" t="s">
        <v>52</v>
      </c>
      <c r="G21" s="6" t="s">
        <v>275</v>
      </c>
      <c r="H21" s="34" t="s">
        <v>276</v>
      </c>
      <c r="I21" s="74" t="s">
        <v>277</v>
      </c>
      <c r="J21" s="5" t="s">
        <v>9</v>
      </c>
      <c r="K21" s="5" t="s">
        <v>51</v>
      </c>
      <c r="L21" s="5" t="s">
        <v>52</v>
      </c>
      <c r="M21" s="5" t="s">
        <v>53</v>
      </c>
      <c r="N21" s="5" t="s">
        <v>54</v>
      </c>
      <c r="O21" s="5" t="s">
        <v>278</v>
      </c>
    </row>
    <row r="22" spans="1:16" ht="36" customHeight="1" x14ac:dyDescent="0.15">
      <c r="A22" s="7">
        <v>6</v>
      </c>
      <c r="B22" s="3" t="s">
        <v>154</v>
      </c>
      <c r="C22" s="8">
        <v>3</v>
      </c>
      <c r="D22" s="4" t="s">
        <v>163</v>
      </c>
      <c r="E22" s="33" t="s">
        <v>178</v>
      </c>
      <c r="F22" s="6" t="s">
        <v>52</v>
      </c>
      <c r="G22" s="6" t="s">
        <v>179</v>
      </c>
      <c r="H22" s="34" t="s">
        <v>180</v>
      </c>
      <c r="I22" s="74" t="s">
        <v>181</v>
      </c>
      <c r="J22" s="5" t="s">
        <v>9</v>
      </c>
      <c r="K22" s="5" t="s">
        <v>182</v>
      </c>
      <c r="L22" s="5" t="s">
        <v>52</v>
      </c>
      <c r="M22" s="5" t="s">
        <v>183</v>
      </c>
      <c r="N22" s="5" t="s">
        <v>184</v>
      </c>
      <c r="O22" s="5" t="s">
        <v>185</v>
      </c>
    </row>
    <row r="23" spans="1:16" ht="36" customHeight="1" x14ac:dyDescent="0.15">
      <c r="A23" s="7">
        <v>7</v>
      </c>
      <c r="B23" s="3" t="s">
        <v>154</v>
      </c>
      <c r="C23" s="8">
        <v>3</v>
      </c>
      <c r="D23" s="4" t="s">
        <v>163</v>
      </c>
      <c r="E23" s="33" t="s">
        <v>186</v>
      </c>
      <c r="F23" s="6" t="s">
        <v>60</v>
      </c>
      <c r="G23" s="6" t="s">
        <v>187</v>
      </c>
      <c r="H23" s="34" t="s">
        <v>172</v>
      </c>
      <c r="I23" s="74" t="s">
        <v>188</v>
      </c>
      <c r="J23" s="5" t="s">
        <v>9</v>
      </c>
      <c r="K23" s="5" t="s">
        <v>189</v>
      </c>
      <c r="L23" s="5" t="s">
        <v>60</v>
      </c>
      <c r="M23" s="5" t="s">
        <v>61</v>
      </c>
      <c r="N23" s="5" t="s">
        <v>62</v>
      </c>
      <c r="O23" s="5" t="s">
        <v>190</v>
      </c>
    </row>
    <row r="24" spans="1:16" ht="36" customHeight="1" x14ac:dyDescent="0.15">
      <c r="A24" s="14"/>
      <c r="B24" s="85"/>
      <c r="C24" s="15"/>
      <c r="D24" s="60"/>
      <c r="E24" s="86"/>
      <c r="F24" s="59"/>
      <c r="G24" s="59"/>
      <c r="H24" s="59"/>
      <c r="I24" s="59"/>
      <c r="J24" s="13"/>
      <c r="K24" s="13"/>
      <c r="L24" s="13"/>
      <c r="M24" s="13"/>
      <c r="N24" s="13"/>
      <c r="O24" s="13"/>
    </row>
    <row r="25" spans="1:16" s="40" customFormat="1" ht="36" customHeight="1" x14ac:dyDescent="0.2">
      <c r="A25" s="77" t="s">
        <v>341</v>
      </c>
      <c r="E25" s="78"/>
      <c r="G25" s="79"/>
      <c r="H25" s="79"/>
      <c r="I25" s="79"/>
    </row>
    <row r="26" spans="1:16" ht="36" customHeight="1" x14ac:dyDescent="0.15">
      <c r="A26" s="43"/>
      <c r="B26" s="72" t="s">
        <v>255</v>
      </c>
      <c r="C26" s="73" t="s">
        <v>241</v>
      </c>
      <c r="D26" s="73" t="s">
        <v>2</v>
      </c>
      <c r="E26" s="24" t="s">
        <v>162</v>
      </c>
      <c r="F26" s="24" t="s">
        <v>168</v>
      </c>
      <c r="G26" s="31" t="s">
        <v>164</v>
      </c>
      <c r="H26" s="25" t="s">
        <v>5</v>
      </c>
      <c r="I26" s="26" t="s">
        <v>0</v>
      </c>
      <c r="J26" s="21" t="s">
        <v>152</v>
      </c>
      <c r="K26" s="22" t="s">
        <v>153</v>
      </c>
      <c r="L26" s="23" t="s">
        <v>165</v>
      </c>
      <c r="M26" s="23" t="s">
        <v>166</v>
      </c>
      <c r="N26" s="23" t="s">
        <v>167</v>
      </c>
      <c r="O26" s="23" t="s">
        <v>1</v>
      </c>
    </row>
    <row r="27" spans="1:16" ht="36" customHeight="1" x14ac:dyDescent="0.15">
      <c r="A27" s="7">
        <v>1</v>
      </c>
      <c r="B27" s="3" t="s">
        <v>155</v>
      </c>
      <c r="C27" s="8">
        <v>4</v>
      </c>
      <c r="D27" s="4" t="s">
        <v>240</v>
      </c>
      <c r="E27" s="33" t="s">
        <v>404</v>
      </c>
      <c r="F27" s="6" t="s">
        <v>403</v>
      </c>
      <c r="G27" s="6" t="s">
        <v>530</v>
      </c>
      <c r="H27" s="34"/>
      <c r="I27" s="74" t="s">
        <v>34</v>
      </c>
      <c r="J27" s="5" t="s">
        <v>9</v>
      </c>
      <c r="K27" s="5" t="s">
        <v>193</v>
      </c>
      <c r="L27" s="5" t="s">
        <v>194</v>
      </c>
      <c r="M27" s="5" t="s">
        <v>195</v>
      </c>
      <c r="N27" s="5" t="s">
        <v>196</v>
      </c>
      <c r="O27" s="5" t="s">
        <v>197</v>
      </c>
      <c r="P27" s="114"/>
    </row>
    <row r="28" spans="1:16" ht="36" customHeight="1" x14ac:dyDescent="0.15">
      <c r="A28" s="7">
        <v>2</v>
      </c>
      <c r="B28" s="3" t="s">
        <v>155</v>
      </c>
      <c r="C28" s="8">
        <v>4</v>
      </c>
      <c r="D28" s="4" t="s">
        <v>163</v>
      </c>
      <c r="E28" s="33" t="s">
        <v>191</v>
      </c>
      <c r="F28" s="6" t="s">
        <v>244</v>
      </c>
      <c r="G28" s="6" t="s">
        <v>465</v>
      </c>
      <c r="H28" s="34" t="s">
        <v>419</v>
      </c>
      <c r="I28" s="74" t="s">
        <v>192</v>
      </c>
      <c r="J28" s="5" t="s">
        <v>9</v>
      </c>
      <c r="K28" s="5" t="s">
        <v>193</v>
      </c>
      <c r="L28" s="5" t="s">
        <v>194</v>
      </c>
      <c r="M28" s="5" t="s">
        <v>195</v>
      </c>
      <c r="N28" s="5" t="s">
        <v>196</v>
      </c>
      <c r="O28" s="5" t="s">
        <v>197</v>
      </c>
    </row>
    <row r="29" spans="1:16" ht="36" customHeight="1" x14ac:dyDescent="0.15">
      <c r="A29" s="7">
        <v>3</v>
      </c>
      <c r="B29" s="3" t="s">
        <v>155</v>
      </c>
      <c r="C29" s="8">
        <v>4</v>
      </c>
      <c r="D29" s="4" t="s">
        <v>163</v>
      </c>
      <c r="E29" s="33" t="s">
        <v>198</v>
      </c>
      <c r="F29" s="6" t="s">
        <v>372</v>
      </c>
      <c r="G29" s="6" t="s">
        <v>519</v>
      </c>
      <c r="H29" s="34" t="s">
        <v>172</v>
      </c>
      <c r="I29" s="74" t="s">
        <v>192</v>
      </c>
      <c r="J29" s="5" t="s">
        <v>9</v>
      </c>
      <c r="K29" s="5" t="s">
        <v>193</v>
      </c>
      <c r="L29" s="5" t="s">
        <v>194</v>
      </c>
      <c r="M29" s="5" t="s">
        <v>195</v>
      </c>
      <c r="N29" s="5" t="s">
        <v>196</v>
      </c>
      <c r="O29" s="5" t="s">
        <v>197</v>
      </c>
    </row>
    <row r="30" spans="1:16" ht="36" customHeight="1" x14ac:dyDescent="0.15">
      <c r="A30" s="7">
        <v>4</v>
      </c>
      <c r="B30" s="3" t="s">
        <v>155</v>
      </c>
      <c r="C30" s="8">
        <v>4</v>
      </c>
      <c r="D30" s="4" t="s">
        <v>163</v>
      </c>
      <c r="E30" s="33" t="s">
        <v>414</v>
      </c>
      <c r="F30" s="6" t="s">
        <v>194</v>
      </c>
      <c r="G30" s="84" t="s">
        <v>523</v>
      </c>
      <c r="H30" s="119" t="s">
        <v>522</v>
      </c>
      <c r="I30" s="74" t="s">
        <v>192</v>
      </c>
      <c r="J30" s="5" t="s">
        <v>9</v>
      </c>
      <c r="K30" s="5" t="s">
        <v>193</v>
      </c>
      <c r="L30" s="5" t="s">
        <v>194</v>
      </c>
      <c r="M30" s="5" t="s">
        <v>195</v>
      </c>
      <c r="N30" s="5" t="s">
        <v>196</v>
      </c>
      <c r="O30" s="5" t="s">
        <v>197</v>
      </c>
    </row>
    <row r="31" spans="1:16" ht="36" customHeight="1" x14ac:dyDescent="0.15">
      <c r="A31" s="7">
        <v>5</v>
      </c>
      <c r="B31" s="3" t="s">
        <v>155</v>
      </c>
      <c r="C31" s="8">
        <v>4</v>
      </c>
      <c r="D31" s="4" t="s">
        <v>163</v>
      </c>
      <c r="E31" s="33" t="s">
        <v>383</v>
      </c>
      <c r="F31" s="67" t="s">
        <v>194</v>
      </c>
      <c r="G31" s="6" t="s">
        <v>521</v>
      </c>
      <c r="H31" s="76" t="s">
        <v>520</v>
      </c>
      <c r="I31" s="75" t="s">
        <v>192</v>
      </c>
      <c r="J31" s="10" t="s">
        <v>9</v>
      </c>
      <c r="K31" s="10" t="s">
        <v>262</v>
      </c>
      <c r="L31" s="10" t="s">
        <v>238</v>
      </c>
      <c r="M31" s="10" t="s">
        <v>370</v>
      </c>
      <c r="N31" s="10" t="s">
        <v>359</v>
      </c>
      <c r="O31" s="10" t="s">
        <v>360</v>
      </c>
    </row>
    <row r="32" spans="1:16" ht="36" customHeight="1" x14ac:dyDescent="0.15">
      <c r="A32" s="7">
        <v>6</v>
      </c>
      <c r="B32" s="3" t="s">
        <v>155</v>
      </c>
      <c r="C32" s="8">
        <v>4</v>
      </c>
      <c r="D32" s="4" t="s">
        <v>256</v>
      </c>
      <c r="E32" s="33" t="s">
        <v>415</v>
      </c>
      <c r="F32" s="6" t="s">
        <v>69</v>
      </c>
      <c r="G32" s="6" t="s">
        <v>531</v>
      </c>
      <c r="H32" s="34" t="s">
        <v>226</v>
      </c>
      <c r="I32" s="74" t="s">
        <v>281</v>
      </c>
      <c r="J32" s="5" t="s">
        <v>9</v>
      </c>
      <c r="K32" s="5" t="s">
        <v>282</v>
      </c>
      <c r="L32" s="5" t="s">
        <v>69</v>
      </c>
      <c r="M32" s="5" t="s">
        <v>70</v>
      </c>
      <c r="N32" s="5" t="s">
        <v>71</v>
      </c>
      <c r="O32" s="5" t="s">
        <v>283</v>
      </c>
      <c r="P32" s="114"/>
    </row>
    <row r="33" spans="1:17" ht="36" customHeight="1" x14ac:dyDescent="0.15">
      <c r="A33" s="7">
        <v>7</v>
      </c>
      <c r="B33" s="3" t="s">
        <v>155</v>
      </c>
      <c r="C33" s="8">
        <v>4</v>
      </c>
      <c r="D33" s="4" t="s">
        <v>256</v>
      </c>
      <c r="E33" s="6" t="s">
        <v>532</v>
      </c>
      <c r="F33" s="6" t="s">
        <v>69</v>
      </c>
      <c r="G33" s="6" t="s">
        <v>284</v>
      </c>
      <c r="H33" s="34" t="s">
        <v>226</v>
      </c>
      <c r="I33" s="74" t="s">
        <v>285</v>
      </c>
      <c r="J33" s="5" t="s">
        <v>9</v>
      </c>
      <c r="K33" s="5" t="s">
        <v>286</v>
      </c>
      <c r="L33" s="5" t="s">
        <v>69</v>
      </c>
      <c r="M33" s="5" t="s">
        <v>287</v>
      </c>
      <c r="N33" s="5" t="s">
        <v>288</v>
      </c>
      <c r="O33" s="5" t="s">
        <v>289</v>
      </c>
      <c r="P33" s="120"/>
      <c r="Q33" s="136"/>
    </row>
    <row r="34" spans="1:17" ht="36" customHeight="1" x14ac:dyDescent="0.15">
      <c r="A34" s="7">
        <v>8</v>
      </c>
      <c r="B34" s="3" t="s">
        <v>155</v>
      </c>
      <c r="C34" s="8">
        <v>4</v>
      </c>
      <c r="D34" s="4" t="s">
        <v>291</v>
      </c>
      <c r="E34" s="33" t="s">
        <v>290</v>
      </c>
      <c r="F34" s="6" t="s">
        <v>294</v>
      </c>
      <c r="G34" s="6" t="s">
        <v>497</v>
      </c>
      <c r="H34" s="34" t="s">
        <v>498</v>
      </c>
      <c r="I34" s="74" t="s">
        <v>292</v>
      </c>
      <c r="J34" s="5" t="s">
        <v>9</v>
      </c>
      <c r="K34" s="5" t="s">
        <v>293</v>
      </c>
      <c r="L34" s="5" t="s">
        <v>294</v>
      </c>
      <c r="M34" s="5" t="s">
        <v>295</v>
      </c>
      <c r="N34" s="5" t="s">
        <v>296</v>
      </c>
      <c r="O34" s="5" t="s">
        <v>297</v>
      </c>
    </row>
    <row r="35" spans="1:17" ht="36" customHeight="1" x14ac:dyDescent="0.15">
      <c r="A35" s="7">
        <v>9</v>
      </c>
      <c r="B35" s="3" t="s">
        <v>155</v>
      </c>
      <c r="C35" s="8">
        <v>4</v>
      </c>
      <c r="D35" s="4" t="s">
        <v>256</v>
      </c>
      <c r="E35" s="6" t="s">
        <v>318</v>
      </c>
      <c r="F35" s="6" t="s">
        <v>244</v>
      </c>
      <c r="G35" s="6" t="s">
        <v>322</v>
      </c>
      <c r="H35" s="34" t="s">
        <v>226</v>
      </c>
      <c r="I35" s="74" t="s">
        <v>265</v>
      </c>
      <c r="J35" s="5" t="s">
        <v>9</v>
      </c>
      <c r="K35" s="5" t="s">
        <v>266</v>
      </c>
      <c r="L35" s="5" t="s">
        <v>128</v>
      </c>
      <c r="M35" s="5" t="s">
        <v>129</v>
      </c>
      <c r="N35" s="5" t="s">
        <v>130</v>
      </c>
      <c r="O35" s="5" t="s">
        <v>267</v>
      </c>
    </row>
    <row r="36" spans="1:17" s="40" customFormat="1" ht="36" customHeight="1" x14ac:dyDescent="0.2">
      <c r="A36" s="77" t="s">
        <v>342</v>
      </c>
      <c r="E36" s="78"/>
      <c r="G36" s="79"/>
      <c r="H36" s="79"/>
      <c r="I36" s="79"/>
    </row>
    <row r="37" spans="1:17" ht="36" customHeight="1" x14ac:dyDescent="0.15">
      <c r="A37" s="43"/>
      <c r="B37" s="72" t="s">
        <v>255</v>
      </c>
      <c r="C37" s="73" t="s">
        <v>241</v>
      </c>
      <c r="D37" s="73" t="s">
        <v>2</v>
      </c>
      <c r="E37" s="24" t="s">
        <v>162</v>
      </c>
      <c r="F37" s="24" t="s">
        <v>168</v>
      </c>
      <c r="G37" s="31" t="s">
        <v>164</v>
      </c>
      <c r="H37" s="25" t="s">
        <v>5</v>
      </c>
      <c r="I37" s="26" t="s">
        <v>0</v>
      </c>
      <c r="J37" s="21" t="s">
        <v>152</v>
      </c>
      <c r="K37" s="22" t="s">
        <v>153</v>
      </c>
      <c r="L37" s="23" t="s">
        <v>165</v>
      </c>
      <c r="M37" s="23" t="s">
        <v>166</v>
      </c>
      <c r="N37" s="23" t="s">
        <v>167</v>
      </c>
      <c r="O37" s="23" t="s">
        <v>1</v>
      </c>
    </row>
    <row r="38" spans="1:17" ht="36" customHeight="1" x14ac:dyDescent="0.15">
      <c r="A38" s="7">
        <v>1</v>
      </c>
      <c r="B38" s="3" t="s">
        <v>199</v>
      </c>
      <c r="C38" s="8">
        <v>5</v>
      </c>
      <c r="D38" s="4" t="s">
        <v>256</v>
      </c>
      <c r="E38" s="33" t="s">
        <v>422</v>
      </c>
      <c r="F38" s="6" t="s">
        <v>76</v>
      </c>
      <c r="G38" s="6" t="s">
        <v>298</v>
      </c>
      <c r="H38" s="34" t="s">
        <v>226</v>
      </c>
      <c r="I38" s="74" t="s">
        <v>299</v>
      </c>
      <c r="J38" s="5" t="s">
        <v>9</v>
      </c>
      <c r="K38" s="5" t="s">
        <v>78</v>
      </c>
      <c r="L38" s="5" t="s">
        <v>76</v>
      </c>
      <c r="M38" s="5" t="s">
        <v>79</v>
      </c>
      <c r="N38" s="5" t="s">
        <v>80</v>
      </c>
      <c r="O38" s="5" t="s">
        <v>300</v>
      </c>
    </row>
    <row r="39" spans="1:17" ht="36" customHeight="1" x14ac:dyDescent="0.15">
      <c r="A39" s="7">
        <v>2</v>
      </c>
      <c r="B39" s="3" t="s">
        <v>199</v>
      </c>
      <c r="C39" s="8">
        <v>5</v>
      </c>
      <c r="D39" s="4" t="s">
        <v>240</v>
      </c>
      <c r="E39" s="33" t="s">
        <v>301</v>
      </c>
      <c r="F39" s="6" t="s">
        <v>83</v>
      </c>
      <c r="G39" s="6" t="s">
        <v>416</v>
      </c>
      <c r="H39" s="34" t="s">
        <v>302</v>
      </c>
      <c r="I39" s="74" t="s">
        <v>303</v>
      </c>
      <c r="J39" s="5" t="s">
        <v>9</v>
      </c>
      <c r="K39" s="5" t="s">
        <v>82</v>
      </c>
      <c r="L39" s="5" t="s">
        <v>83</v>
      </c>
      <c r="M39" s="5" t="s">
        <v>84</v>
      </c>
      <c r="N39" s="5" t="s">
        <v>85</v>
      </c>
      <c r="O39" s="5" t="s">
        <v>304</v>
      </c>
    </row>
    <row r="40" spans="1:17" ht="36" customHeight="1" x14ac:dyDescent="0.15">
      <c r="A40" s="7">
        <v>3</v>
      </c>
      <c r="B40" s="3" t="s">
        <v>199</v>
      </c>
      <c r="C40" s="8">
        <v>5</v>
      </c>
      <c r="D40" s="4" t="s">
        <v>274</v>
      </c>
      <c r="E40" s="33" t="s">
        <v>421</v>
      </c>
      <c r="F40" s="6" t="s">
        <v>92</v>
      </c>
      <c r="G40" s="69" t="s">
        <v>409</v>
      </c>
      <c r="H40" s="34" t="s">
        <v>539</v>
      </c>
      <c r="I40" s="74" t="s">
        <v>307</v>
      </c>
      <c r="J40" s="6" t="s">
        <v>9</v>
      </c>
      <c r="K40" s="6" t="s">
        <v>91</v>
      </c>
      <c r="L40" s="6" t="s">
        <v>92</v>
      </c>
      <c r="M40" s="39" t="s">
        <v>369</v>
      </c>
      <c r="N40" s="39" t="s">
        <v>406</v>
      </c>
      <c r="O40" s="39" t="s">
        <v>407</v>
      </c>
    </row>
    <row r="41" spans="1:17" ht="36" customHeight="1" x14ac:dyDescent="0.15">
      <c r="A41" s="7">
        <v>4</v>
      </c>
      <c r="B41" s="3" t="s">
        <v>199</v>
      </c>
      <c r="C41" s="8">
        <v>6</v>
      </c>
      <c r="D41" s="4" t="s">
        <v>274</v>
      </c>
      <c r="E41" s="33" t="s">
        <v>421</v>
      </c>
      <c r="F41" s="6" t="s">
        <v>92</v>
      </c>
      <c r="G41" s="69" t="s">
        <v>408</v>
      </c>
      <c r="H41" s="34" t="s">
        <v>423</v>
      </c>
      <c r="I41" s="74" t="s">
        <v>307</v>
      </c>
      <c r="J41" s="6" t="s">
        <v>9</v>
      </c>
      <c r="K41" s="6" t="s">
        <v>91</v>
      </c>
      <c r="L41" s="6" t="s">
        <v>92</v>
      </c>
      <c r="M41" s="39" t="s">
        <v>369</v>
      </c>
      <c r="N41" s="39" t="s">
        <v>406</v>
      </c>
      <c r="O41" s="39" t="s">
        <v>407</v>
      </c>
    </row>
    <row r="42" spans="1:17" ht="36" customHeight="1" x14ac:dyDescent="0.15">
      <c r="A42" s="7">
        <v>5</v>
      </c>
      <c r="B42" s="3" t="s">
        <v>199</v>
      </c>
      <c r="C42" s="8">
        <v>5</v>
      </c>
      <c r="D42" s="4" t="s">
        <v>163</v>
      </c>
      <c r="E42" s="33" t="s">
        <v>499</v>
      </c>
      <c r="F42" s="6" t="s">
        <v>381</v>
      </c>
      <c r="G42" s="6" t="s">
        <v>200</v>
      </c>
      <c r="H42" s="34" t="s">
        <v>172</v>
      </c>
      <c r="I42" s="74" t="s">
        <v>201</v>
      </c>
      <c r="J42" s="5" t="s">
        <v>9</v>
      </c>
      <c r="K42" s="5" t="s">
        <v>95</v>
      </c>
      <c r="L42" s="5" t="s">
        <v>94</v>
      </c>
      <c r="M42" s="5" t="s">
        <v>96</v>
      </c>
      <c r="N42" s="5" t="s">
        <v>97</v>
      </c>
      <c r="O42" s="5" t="s">
        <v>202</v>
      </c>
    </row>
    <row r="43" spans="1:17" ht="36" customHeight="1" x14ac:dyDescent="0.15">
      <c r="A43" s="7">
        <v>6</v>
      </c>
      <c r="B43" s="3" t="s">
        <v>199</v>
      </c>
      <c r="C43" s="8">
        <v>5</v>
      </c>
      <c r="D43" s="4" t="s">
        <v>163</v>
      </c>
      <c r="E43" s="33" t="s">
        <v>224</v>
      </c>
      <c r="F43" s="6" t="s">
        <v>92</v>
      </c>
      <c r="G43" s="6" t="s">
        <v>225</v>
      </c>
      <c r="H43" s="34" t="s">
        <v>226</v>
      </c>
      <c r="I43" s="74" t="s">
        <v>227</v>
      </c>
      <c r="J43" s="5"/>
      <c r="K43" s="5"/>
      <c r="L43" s="5"/>
      <c r="M43" s="5"/>
      <c r="N43" s="5"/>
      <c r="O43" s="5"/>
    </row>
    <row r="44" spans="1:17" ht="36" customHeight="1" x14ac:dyDescent="0.15">
      <c r="A44" s="7">
        <v>6</v>
      </c>
      <c r="B44" s="3" t="s">
        <v>199</v>
      </c>
      <c r="C44" s="8">
        <v>5</v>
      </c>
      <c r="D44" s="4" t="s">
        <v>491</v>
      </c>
      <c r="E44" s="33" t="s">
        <v>492</v>
      </c>
      <c r="F44" s="6" t="s">
        <v>495</v>
      </c>
      <c r="G44" s="6" t="s">
        <v>493</v>
      </c>
      <c r="H44" s="34" t="s">
        <v>494</v>
      </c>
      <c r="I44" s="74" t="s">
        <v>496</v>
      </c>
      <c r="J44" s="5" t="s">
        <v>9</v>
      </c>
      <c r="K44" s="5" t="s">
        <v>228</v>
      </c>
      <c r="L44" s="5" t="s">
        <v>92</v>
      </c>
      <c r="M44" s="5" t="s">
        <v>229</v>
      </c>
      <c r="N44" s="5" t="s">
        <v>230</v>
      </c>
      <c r="O44" s="5" t="s">
        <v>231</v>
      </c>
    </row>
    <row r="45" spans="1:17" s="40" customFormat="1" ht="36" customHeight="1" x14ac:dyDescent="0.2">
      <c r="A45" s="77" t="s">
        <v>93</v>
      </c>
      <c r="E45" s="78"/>
      <c r="G45" s="79"/>
      <c r="H45" s="79"/>
      <c r="I45" s="79"/>
    </row>
    <row r="46" spans="1:17" ht="36" customHeight="1" x14ac:dyDescent="0.15">
      <c r="A46" s="43"/>
      <c r="B46" s="72" t="s">
        <v>255</v>
      </c>
      <c r="C46" s="73" t="s">
        <v>241</v>
      </c>
      <c r="D46" s="73" t="s">
        <v>2</v>
      </c>
      <c r="E46" s="24" t="s">
        <v>162</v>
      </c>
      <c r="F46" s="24" t="s">
        <v>168</v>
      </c>
      <c r="G46" s="31" t="s">
        <v>164</v>
      </c>
      <c r="H46" s="25" t="s">
        <v>5</v>
      </c>
      <c r="I46" s="26" t="s">
        <v>0</v>
      </c>
      <c r="J46" s="21" t="s">
        <v>152</v>
      </c>
      <c r="K46" s="22" t="s">
        <v>153</v>
      </c>
      <c r="L46" s="23" t="s">
        <v>165</v>
      </c>
      <c r="M46" s="23" t="s">
        <v>166</v>
      </c>
      <c r="N46" s="23" t="s">
        <v>167</v>
      </c>
      <c r="O46" s="23" t="s">
        <v>1</v>
      </c>
    </row>
    <row r="47" spans="1:17" ht="36" customHeight="1" x14ac:dyDescent="0.15">
      <c r="A47" s="7">
        <v>1</v>
      </c>
      <c r="B47" s="3" t="s">
        <v>150</v>
      </c>
      <c r="C47" s="8">
        <v>6</v>
      </c>
      <c r="D47" s="4" t="s">
        <v>163</v>
      </c>
      <c r="E47" s="33" t="s">
        <v>203</v>
      </c>
      <c r="F47" s="6" t="s">
        <v>94</v>
      </c>
      <c r="G47" s="6" t="s">
        <v>204</v>
      </c>
      <c r="H47" s="34" t="s">
        <v>205</v>
      </c>
      <c r="I47" s="74" t="s">
        <v>201</v>
      </c>
      <c r="J47" s="5" t="s">
        <v>9</v>
      </c>
      <c r="K47" s="5" t="s">
        <v>95</v>
      </c>
      <c r="L47" s="5" t="s">
        <v>94</v>
      </c>
      <c r="M47" s="5" t="s">
        <v>96</v>
      </c>
      <c r="N47" s="5" t="s">
        <v>97</v>
      </c>
      <c r="O47" s="5" t="s">
        <v>202</v>
      </c>
    </row>
    <row r="48" spans="1:17" ht="36" customHeight="1" x14ac:dyDescent="0.15">
      <c r="A48" s="7">
        <v>2</v>
      </c>
      <c r="B48" s="3" t="s">
        <v>150</v>
      </c>
      <c r="C48" s="8">
        <v>6</v>
      </c>
      <c r="D48" s="4" t="s">
        <v>256</v>
      </c>
      <c r="E48" s="6" t="s">
        <v>308</v>
      </c>
      <c r="F48" s="6" t="s">
        <v>101</v>
      </c>
      <c r="G48" s="6" t="s">
        <v>525</v>
      </c>
      <c r="H48" s="34" t="s">
        <v>456</v>
      </c>
      <c r="I48" s="74" t="s">
        <v>310</v>
      </c>
      <c r="J48" s="5" t="s">
        <v>9</v>
      </c>
      <c r="K48" s="5" t="s">
        <v>309</v>
      </c>
      <c r="L48" s="5" t="s">
        <v>101</v>
      </c>
      <c r="M48" s="5" t="s">
        <v>102</v>
      </c>
      <c r="N48" s="5" t="s">
        <v>103</v>
      </c>
      <c r="O48" s="5" t="s">
        <v>311</v>
      </c>
    </row>
    <row r="49" spans="1:16" ht="36" customHeight="1" x14ac:dyDescent="0.15">
      <c r="A49" s="7">
        <v>3</v>
      </c>
      <c r="B49" s="3" t="s">
        <v>150</v>
      </c>
      <c r="C49" s="8">
        <v>6</v>
      </c>
      <c r="D49" s="4" t="s">
        <v>163</v>
      </c>
      <c r="E49" s="33" t="s">
        <v>208</v>
      </c>
      <c r="F49" s="6" t="s">
        <v>106</v>
      </c>
      <c r="G49" s="6" t="s">
        <v>209</v>
      </c>
      <c r="H49" s="34" t="s">
        <v>172</v>
      </c>
      <c r="I49" s="74" t="s">
        <v>210</v>
      </c>
      <c r="J49" s="5" t="s">
        <v>9</v>
      </c>
      <c r="K49" s="5" t="s">
        <v>105</v>
      </c>
      <c r="L49" s="5" t="s">
        <v>106</v>
      </c>
      <c r="M49" s="5" t="s">
        <v>107</v>
      </c>
      <c r="N49" s="5" t="s">
        <v>108</v>
      </c>
      <c r="O49" s="5" t="s">
        <v>211</v>
      </c>
    </row>
    <row r="50" spans="1:16" ht="36" customHeight="1" x14ac:dyDescent="0.15">
      <c r="A50" s="7">
        <v>4</v>
      </c>
      <c r="B50" s="3" t="s">
        <v>150</v>
      </c>
      <c r="C50" s="8">
        <v>6</v>
      </c>
      <c r="D50" s="4" t="s">
        <v>163</v>
      </c>
      <c r="E50" s="33" t="s">
        <v>212</v>
      </c>
      <c r="F50" s="6" t="s">
        <v>111</v>
      </c>
      <c r="G50" s="6" t="s">
        <v>528</v>
      </c>
      <c r="H50" s="34" t="s">
        <v>172</v>
      </c>
      <c r="I50" s="74" t="s">
        <v>213</v>
      </c>
      <c r="J50" s="5" t="s">
        <v>9</v>
      </c>
      <c r="K50" s="5" t="s">
        <v>110</v>
      </c>
      <c r="L50" s="5" t="s">
        <v>111</v>
      </c>
      <c r="M50" s="5" t="s">
        <v>112</v>
      </c>
      <c r="N50" s="5" t="s">
        <v>113</v>
      </c>
      <c r="O50" s="5" t="s">
        <v>214</v>
      </c>
    </row>
    <row r="51" spans="1:16" ht="36" customHeight="1" x14ac:dyDescent="0.15">
      <c r="A51" s="7">
        <v>5</v>
      </c>
      <c r="B51" s="3" t="s">
        <v>150</v>
      </c>
      <c r="C51" s="8">
        <v>6</v>
      </c>
      <c r="D51" s="4" t="s">
        <v>163</v>
      </c>
      <c r="E51" s="33" t="s">
        <v>215</v>
      </c>
      <c r="F51" s="6" t="s">
        <v>111</v>
      </c>
      <c r="G51" s="6" t="s">
        <v>527</v>
      </c>
      <c r="H51" s="34" t="s">
        <v>172</v>
      </c>
      <c r="I51" s="74" t="s">
        <v>213</v>
      </c>
      <c r="J51" s="5" t="s">
        <v>9</v>
      </c>
      <c r="K51" s="5" t="s">
        <v>110</v>
      </c>
      <c r="L51" s="5" t="s">
        <v>111</v>
      </c>
      <c r="M51" s="5" t="s">
        <v>112</v>
      </c>
      <c r="N51" s="5" t="s">
        <v>113</v>
      </c>
      <c r="O51" s="5" t="s">
        <v>214</v>
      </c>
    </row>
    <row r="52" spans="1:16" ht="36" customHeight="1" x14ac:dyDescent="0.15">
      <c r="A52" s="7">
        <v>6</v>
      </c>
      <c r="B52" s="3" t="s">
        <v>150</v>
      </c>
      <c r="C52" s="8">
        <v>6</v>
      </c>
      <c r="D52" s="4" t="s">
        <v>163</v>
      </c>
      <c r="E52" s="33" t="s">
        <v>216</v>
      </c>
      <c r="F52" s="6" t="s">
        <v>111</v>
      </c>
      <c r="G52" s="6" t="s">
        <v>217</v>
      </c>
      <c r="H52" s="34" t="s">
        <v>172</v>
      </c>
      <c r="I52" s="74" t="s">
        <v>213</v>
      </c>
      <c r="J52" s="5" t="s">
        <v>9</v>
      </c>
      <c r="K52" s="5" t="s">
        <v>110</v>
      </c>
      <c r="L52" s="5" t="s">
        <v>111</v>
      </c>
      <c r="M52" s="5" t="s">
        <v>396</v>
      </c>
      <c r="N52" s="5" t="s">
        <v>113</v>
      </c>
      <c r="O52" s="5" t="s">
        <v>214</v>
      </c>
    </row>
    <row r="53" spans="1:16" ht="36" customHeight="1" x14ac:dyDescent="0.15">
      <c r="A53" s="7">
        <v>7</v>
      </c>
      <c r="B53" s="3" t="s">
        <v>150</v>
      </c>
      <c r="C53" s="8">
        <v>6</v>
      </c>
      <c r="D53" s="4" t="s">
        <v>163</v>
      </c>
      <c r="E53" s="33" t="s">
        <v>218</v>
      </c>
      <c r="F53" s="6" t="s">
        <v>116</v>
      </c>
      <c r="G53" s="6" t="s">
        <v>219</v>
      </c>
      <c r="H53" s="34" t="s">
        <v>417</v>
      </c>
      <c r="I53" s="74" t="s">
        <v>221</v>
      </c>
      <c r="J53" s="5" t="s">
        <v>9</v>
      </c>
      <c r="K53" s="5" t="s">
        <v>222</v>
      </c>
      <c r="L53" s="5" t="s">
        <v>116</v>
      </c>
      <c r="M53" s="5" t="s">
        <v>117</v>
      </c>
      <c r="N53" s="5" t="s">
        <v>118</v>
      </c>
      <c r="O53" s="5" t="s">
        <v>223</v>
      </c>
    </row>
    <row r="54" spans="1:16" ht="36" customHeight="1" x14ac:dyDescent="0.15">
      <c r="A54" s="7">
        <v>8</v>
      </c>
      <c r="B54" s="3" t="s">
        <v>150</v>
      </c>
      <c r="C54" s="8">
        <v>6</v>
      </c>
      <c r="D54" s="4" t="s">
        <v>240</v>
      </c>
      <c r="E54" s="33" t="s">
        <v>312</v>
      </c>
      <c r="F54" s="6" t="s">
        <v>315</v>
      </c>
      <c r="G54" s="6" t="s">
        <v>500</v>
      </c>
      <c r="H54" s="34" t="s">
        <v>313</v>
      </c>
      <c r="I54" s="74" t="s">
        <v>314</v>
      </c>
      <c r="J54" s="5" t="s">
        <v>9</v>
      </c>
      <c r="K54" s="5" t="s">
        <v>120</v>
      </c>
      <c r="L54" s="5" t="s">
        <v>315</v>
      </c>
      <c r="M54" s="5" t="s">
        <v>121</v>
      </c>
      <c r="N54" s="5" t="s">
        <v>122</v>
      </c>
      <c r="O54" s="5" t="s">
        <v>316</v>
      </c>
    </row>
    <row r="55" spans="1:16" ht="36" customHeight="1" x14ac:dyDescent="0.15">
      <c r="A55" s="7">
        <v>9</v>
      </c>
      <c r="B55" s="3" t="s">
        <v>150</v>
      </c>
      <c r="C55" s="8">
        <v>6</v>
      </c>
      <c r="D55" s="4" t="s">
        <v>256</v>
      </c>
      <c r="E55" s="6" t="s">
        <v>317</v>
      </c>
      <c r="F55" s="6" t="s">
        <v>128</v>
      </c>
      <c r="G55" s="6" t="s">
        <v>319</v>
      </c>
      <c r="H55" s="34" t="s">
        <v>320</v>
      </c>
      <c r="I55" s="74" t="s">
        <v>265</v>
      </c>
      <c r="J55" s="5" t="s">
        <v>9</v>
      </c>
      <c r="K55" s="5" t="s">
        <v>266</v>
      </c>
      <c r="L55" s="5" t="s">
        <v>128</v>
      </c>
      <c r="M55" s="5" t="s">
        <v>129</v>
      </c>
      <c r="N55" s="5" t="s">
        <v>130</v>
      </c>
      <c r="O55" s="5" t="s">
        <v>267</v>
      </c>
    </row>
    <row r="56" spans="1:16" s="40" customFormat="1" ht="36" customHeight="1" x14ac:dyDescent="0.2">
      <c r="A56" s="77" t="s">
        <v>131</v>
      </c>
      <c r="E56" s="78"/>
      <c r="G56" s="79"/>
      <c r="H56" s="79"/>
      <c r="I56" s="79"/>
    </row>
    <row r="57" spans="1:16" ht="36" customHeight="1" x14ac:dyDescent="0.15">
      <c r="A57" s="43"/>
      <c r="B57" s="72" t="s">
        <v>255</v>
      </c>
      <c r="C57" s="73" t="s">
        <v>241</v>
      </c>
      <c r="D57" s="73" t="s">
        <v>2</v>
      </c>
      <c r="E57" s="24" t="s">
        <v>162</v>
      </c>
      <c r="F57" s="24" t="s">
        <v>168</v>
      </c>
      <c r="G57" s="31" t="s">
        <v>164</v>
      </c>
      <c r="H57" s="25" t="s">
        <v>5</v>
      </c>
      <c r="I57" s="26" t="s">
        <v>0</v>
      </c>
      <c r="J57" s="21" t="s">
        <v>152</v>
      </c>
      <c r="K57" s="22" t="s">
        <v>153</v>
      </c>
      <c r="L57" s="23" t="s">
        <v>165</v>
      </c>
      <c r="M57" s="23" t="s">
        <v>166</v>
      </c>
      <c r="N57" s="23" t="s">
        <v>167</v>
      </c>
      <c r="O57" s="23" t="s">
        <v>1</v>
      </c>
    </row>
    <row r="58" spans="1:16" ht="36" customHeight="1" x14ac:dyDescent="0.15">
      <c r="A58" s="7">
        <v>1</v>
      </c>
      <c r="B58" s="3" t="s">
        <v>206</v>
      </c>
      <c r="C58" s="8">
        <v>7</v>
      </c>
      <c r="D58" s="4" t="s">
        <v>163</v>
      </c>
      <c r="E58" s="33" t="s">
        <v>207</v>
      </c>
      <c r="F58" s="6" t="s">
        <v>382</v>
      </c>
      <c r="G58" s="6" t="s">
        <v>501</v>
      </c>
      <c r="H58" s="34" t="s">
        <v>172</v>
      </c>
      <c r="I58" s="74" t="s">
        <v>201</v>
      </c>
      <c r="J58" s="5" t="s">
        <v>9</v>
      </c>
      <c r="K58" s="5" t="s">
        <v>95</v>
      </c>
      <c r="L58" s="5" t="s">
        <v>94</v>
      </c>
      <c r="M58" s="5" t="s">
        <v>96</v>
      </c>
      <c r="N58" s="5" t="s">
        <v>97</v>
      </c>
      <c r="O58" s="5" t="s">
        <v>202</v>
      </c>
      <c r="P58" s="114"/>
    </row>
    <row r="59" spans="1:16" ht="36" customHeight="1" x14ac:dyDescent="0.15">
      <c r="A59" s="7">
        <v>2</v>
      </c>
      <c r="B59" s="3" t="s">
        <v>206</v>
      </c>
      <c r="C59" s="8">
        <v>7</v>
      </c>
      <c r="D59" s="4" t="s">
        <v>256</v>
      </c>
      <c r="E59" s="33" t="s">
        <v>323</v>
      </c>
      <c r="F59" s="6" t="s">
        <v>132</v>
      </c>
      <c r="G59" s="6" t="s">
        <v>324</v>
      </c>
      <c r="H59" s="34" t="s">
        <v>325</v>
      </c>
      <c r="I59" s="74" t="s">
        <v>326</v>
      </c>
      <c r="J59" s="5" t="s">
        <v>9</v>
      </c>
      <c r="K59" s="5" t="s">
        <v>327</v>
      </c>
      <c r="L59" s="5" t="s">
        <v>132</v>
      </c>
      <c r="M59" s="5" t="s">
        <v>328</v>
      </c>
      <c r="N59" s="5" t="s">
        <v>329</v>
      </c>
      <c r="O59" s="5" t="s">
        <v>330</v>
      </c>
    </row>
    <row r="60" spans="1:16" ht="36" customHeight="1" x14ac:dyDescent="0.15">
      <c r="A60" s="7">
        <v>3</v>
      </c>
      <c r="B60" s="3" t="s">
        <v>206</v>
      </c>
      <c r="C60" s="8">
        <v>7</v>
      </c>
      <c r="D60" s="4" t="s">
        <v>163</v>
      </c>
      <c r="E60" s="33" t="s">
        <v>232</v>
      </c>
      <c r="F60" s="6" t="s">
        <v>139</v>
      </c>
      <c r="G60" s="6" t="s">
        <v>233</v>
      </c>
      <c r="H60" s="34" t="s">
        <v>172</v>
      </c>
      <c r="I60" s="74" t="s">
        <v>234</v>
      </c>
      <c r="J60" s="5" t="s">
        <v>9</v>
      </c>
      <c r="K60" s="5" t="s">
        <v>138</v>
      </c>
      <c r="L60" s="5" t="s">
        <v>139</v>
      </c>
      <c r="M60" s="5" t="s">
        <v>140</v>
      </c>
      <c r="N60" s="5" t="s">
        <v>141</v>
      </c>
      <c r="O60" s="5" t="s">
        <v>235</v>
      </c>
    </row>
    <row r="61" spans="1:16" ht="36" customHeight="1" x14ac:dyDescent="0.15">
      <c r="A61" s="7">
        <v>4</v>
      </c>
      <c r="B61" s="3" t="s">
        <v>206</v>
      </c>
      <c r="C61" s="8">
        <v>7</v>
      </c>
      <c r="D61" s="4" t="s">
        <v>256</v>
      </c>
      <c r="E61" s="33" t="s">
        <v>331</v>
      </c>
      <c r="F61" s="6" t="s">
        <v>144</v>
      </c>
      <c r="G61" s="6" t="s">
        <v>385</v>
      </c>
      <c r="H61" s="35" t="s">
        <v>482</v>
      </c>
      <c r="I61" s="74" t="s">
        <v>334</v>
      </c>
      <c r="J61" s="5" t="s">
        <v>9</v>
      </c>
      <c r="K61" s="5" t="s">
        <v>335</v>
      </c>
      <c r="L61" s="5" t="s">
        <v>144</v>
      </c>
      <c r="M61" s="5" t="s">
        <v>145</v>
      </c>
      <c r="N61" s="5" t="s">
        <v>146</v>
      </c>
      <c r="O61" s="5" t="s">
        <v>336</v>
      </c>
    </row>
    <row r="62" spans="1:16" ht="36" customHeight="1" x14ac:dyDescent="0.15">
      <c r="A62" s="7">
        <v>5</v>
      </c>
      <c r="B62" s="3" t="s">
        <v>206</v>
      </c>
      <c r="C62" s="8">
        <v>7</v>
      </c>
      <c r="D62" s="4" t="s">
        <v>256</v>
      </c>
      <c r="E62" s="33" t="s">
        <v>331</v>
      </c>
      <c r="F62" s="6" t="s">
        <v>144</v>
      </c>
      <c r="G62" s="63" t="s">
        <v>332</v>
      </c>
      <c r="H62" s="118" t="s">
        <v>483</v>
      </c>
      <c r="I62" s="42" t="s">
        <v>334</v>
      </c>
      <c r="J62" s="5"/>
      <c r="K62" s="5"/>
      <c r="L62" s="5"/>
      <c r="M62" s="5"/>
      <c r="N62" s="5"/>
      <c r="O62" s="5"/>
    </row>
    <row r="63" spans="1:16" ht="36" customHeight="1" x14ac:dyDescent="0.15">
      <c r="A63" s="7">
        <v>6</v>
      </c>
      <c r="B63" s="3" t="s">
        <v>206</v>
      </c>
      <c r="C63" s="8">
        <v>7</v>
      </c>
      <c r="D63" s="4" t="s">
        <v>256</v>
      </c>
      <c r="E63" s="33" t="s">
        <v>331</v>
      </c>
      <c r="F63" s="6" t="s">
        <v>144</v>
      </c>
      <c r="G63" s="81" t="s">
        <v>384</v>
      </c>
      <c r="H63" s="87" t="s">
        <v>337</v>
      </c>
      <c r="I63" s="42" t="s">
        <v>334</v>
      </c>
      <c r="J63" s="5" t="s">
        <v>334</v>
      </c>
      <c r="K63" s="5" t="s">
        <v>335</v>
      </c>
      <c r="L63" s="5" t="s">
        <v>148</v>
      </c>
      <c r="M63" s="5" t="s">
        <v>149</v>
      </c>
      <c r="N63" s="5" t="s">
        <v>146</v>
      </c>
      <c r="O63" s="5" t="s">
        <v>336</v>
      </c>
    </row>
  </sheetData>
  <mergeCells count="1">
    <mergeCell ref="A1:I1"/>
  </mergeCells>
  <phoneticPr fontId="2"/>
  <pageMargins left="0.51181102362204722" right="0.31496062992125984" top="0.74803149606299213" bottom="0.35433070866141736" header="0.31496062992125984" footer="0.31496062992125984"/>
  <pageSetup paperSize="9" orientation="portrait" r:id="rId1"/>
  <rowBreaks count="2" manualBreakCount="2">
    <brk id="24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59E8-A28F-4313-9871-8256B4335DAF}">
  <dimension ref="A1:F40"/>
  <sheetViews>
    <sheetView zoomScaleNormal="100" workbookViewId="0">
      <selection activeCell="E1" sqref="E1"/>
    </sheetView>
  </sheetViews>
  <sheetFormatPr defaultRowHeight="12" x14ac:dyDescent="0.15"/>
  <cols>
    <col min="1" max="1" width="5.5703125" style="16" customWidth="1"/>
    <col min="2" max="2" width="8.7109375" customWidth="1"/>
    <col min="3" max="3" width="13.140625" customWidth="1"/>
    <col min="4" max="4" width="39.7109375" customWidth="1"/>
    <col min="5" max="5" width="11.42578125" customWidth="1"/>
    <col min="6" max="6" width="9.140625" hidden="1" customWidth="1"/>
  </cols>
  <sheetData>
    <row r="1" spans="1:6" x14ac:dyDescent="0.15">
      <c r="E1" t="s">
        <v>533</v>
      </c>
    </row>
    <row r="2" spans="1:6" ht="22.5" customHeight="1" x14ac:dyDescent="0.2">
      <c r="A2" s="131" t="s">
        <v>466</v>
      </c>
      <c r="B2" s="132"/>
      <c r="C2" s="132"/>
      <c r="D2" s="132"/>
      <c r="E2" s="132"/>
    </row>
    <row r="4" spans="1:6" ht="14.25" x14ac:dyDescent="0.15">
      <c r="A4" s="133" t="s">
        <v>467</v>
      </c>
      <c r="B4" s="133"/>
      <c r="C4" s="133"/>
      <c r="D4" s="133"/>
      <c r="E4" s="133"/>
    </row>
    <row r="5" spans="1:6" s="109" customFormat="1" ht="24" x14ac:dyDescent="0.15">
      <c r="A5" s="113"/>
      <c r="B5" s="48" t="s">
        <v>3</v>
      </c>
      <c r="C5" s="115" t="s">
        <v>5</v>
      </c>
      <c r="D5" s="113" t="s">
        <v>471</v>
      </c>
      <c r="E5" s="48"/>
      <c r="F5" s="62" t="s">
        <v>6</v>
      </c>
    </row>
    <row r="6" spans="1:6" s="17" customFormat="1" ht="24.95" customHeight="1" x14ac:dyDescent="0.15">
      <c r="A6" s="4">
        <v>1</v>
      </c>
      <c r="B6" s="8" t="s">
        <v>7</v>
      </c>
      <c r="C6" s="8" t="s">
        <v>504</v>
      </c>
      <c r="D6" s="6" t="s">
        <v>480</v>
      </c>
      <c r="E6" s="51"/>
      <c r="F6" s="63"/>
    </row>
    <row r="7" spans="1:6" s="17" customFormat="1" x14ac:dyDescent="0.15">
      <c r="A7" s="60"/>
      <c r="B7" s="58"/>
      <c r="C7" s="58"/>
      <c r="D7" s="59"/>
      <c r="E7" s="57"/>
      <c r="F7" s="64"/>
    </row>
    <row r="8" spans="1:6" s="17" customFormat="1" ht="14.25" x14ac:dyDescent="0.15">
      <c r="A8" s="130" t="s">
        <v>468</v>
      </c>
      <c r="B8" s="130"/>
      <c r="C8" s="130"/>
      <c r="D8" s="130"/>
      <c r="E8" s="130"/>
      <c r="F8" s="65"/>
    </row>
    <row r="9" spans="1:6" s="17" customFormat="1" ht="24" x14ac:dyDescent="0.15">
      <c r="A9" s="1"/>
      <c r="B9" s="48" t="s">
        <v>3</v>
      </c>
      <c r="C9" s="115" t="s">
        <v>5</v>
      </c>
      <c r="D9" s="2" t="s">
        <v>470</v>
      </c>
      <c r="E9" s="48"/>
      <c r="F9" s="62" t="s">
        <v>6</v>
      </c>
    </row>
    <row r="10" spans="1:6" s="17" customFormat="1" ht="24.95" customHeight="1" x14ac:dyDescent="0.15">
      <c r="A10" s="4">
        <v>1</v>
      </c>
      <c r="B10" s="8" t="s">
        <v>469</v>
      </c>
      <c r="C10" s="8" t="s">
        <v>49</v>
      </c>
      <c r="D10" s="6" t="s">
        <v>534</v>
      </c>
      <c r="E10" s="63"/>
      <c r="F10" s="63"/>
    </row>
    <row r="11" spans="1:6" s="17" customFormat="1" x14ac:dyDescent="0.15">
      <c r="A11" s="12"/>
      <c r="B11" s="55"/>
      <c r="C11" s="55"/>
      <c r="D11" s="56"/>
      <c r="E11" s="54"/>
      <c r="F11" s="54"/>
    </row>
    <row r="12" spans="1:6" s="17" customFormat="1" ht="14.25" x14ac:dyDescent="0.15">
      <c r="A12" s="130" t="s">
        <v>472</v>
      </c>
      <c r="B12" s="130"/>
      <c r="C12" s="130"/>
      <c r="D12" s="130"/>
      <c r="E12" s="130"/>
      <c r="F12" s="65"/>
    </row>
    <row r="13" spans="1:6" s="17" customFormat="1" ht="24" x14ac:dyDescent="0.15">
      <c r="A13" s="1"/>
      <c r="B13" s="48" t="s">
        <v>3</v>
      </c>
      <c r="C13" s="115" t="s">
        <v>5</v>
      </c>
      <c r="D13" s="2" t="s">
        <v>470</v>
      </c>
      <c r="E13" s="48"/>
      <c r="F13" s="62" t="s">
        <v>6</v>
      </c>
    </row>
    <row r="14" spans="1:6" s="17" customFormat="1" ht="24.95" customHeight="1" x14ac:dyDescent="0.15">
      <c r="A14" s="4">
        <v>1</v>
      </c>
      <c r="B14" s="121" t="s">
        <v>28</v>
      </c>
      <c r="C14" s="8" t="s">
        <v>463</v>
      </c>
      <c r="D14" s="6" t="s">
        <v>535</v>
      </c>
      <c r="E14" s="51"/>
      <c r="F14" s="63"/>
    </row>
    <row r="15" spans="1:6" s="17" customFormat="1" ht="24.95" customHeight="1" x14ac:dyDescent="0.15">
      <c r="A15" s="4">
        <v>2</v>
      </c>
      <c r="B15" s="135"/>
      <c r="C15" s="8" t="s">
        <v>49</v>
      </c>
      <c r="D15" s="6" t="s">
        <v>536</v>
      </c>
      <c r="E15" s="51"/>
      <c r="F15" s="63"/>
    </row>
    <row r="16" spans="1:6" s="17" customFormat="1" x14ac:dyDescent="0.15">
      <c r="A16" s="12"/>
      <c r="B16" s="55"/>
      <c r="C16" s="55"/>
      <c r="D16" s="56"/>
      <c r="E16" s="54"/>
      <c r="F16" s="54"/>
    </row>
    <row r="17" spans="1:6" s="17" customFormat="1" ht="14.25" x14ac:dyDescent="0.15">
      <c r="A17" s="130" t="s">
        <v>473</v>
      </c>
      <c r="B17" s="130"/>
      <c r="C17" s="130"/>
      <c r="D17" s="130"/>
      <c r="E17" s="130"/>
      <c r="F17" s="65"/>
    </row>
    <row r="18" spans="1:6" s="17" customFormat="1" ht="24" x14ac:dyDescent="0.15">
      <c r="A18" s="1"/>
      <c r="B18" s="48" t="s">
        <v>3</v>
      </c>
      <c r="C18" s="115" t="s">
        <v>5</v>
      </c>
      <c r="D18" s="2" t="s">
        <v>470</v>
      </c>
      <c r="E18" s="48"/>
      <c r="F18" s="62" t="s">
        <v>6</v>
      </c>
    </row>
    <row r="19" spans="1:6" s="17" customFormat="1" ht="24.95" customHeight="1" x14ac:dyDescent="0.15">
      <c r="A19" s="4">
        <v>1</v>
      </c>
      <c r="B19" s="121" t="s">
        <v>36</v>
      </c>
      <c r="C19" s="8" t="s">
        <v>513</v>
      </c>
      <c r="D19" s="6" t="s">
        <v>514</v>
      </c>
      <c r="E19" s="63"/>
      <c r="F19" s="63"/>
    </row>
    <row r="20" spans="1:6" s="17" customFormat="1" ht="24.95" customHeight="1" x14ac:dyDescent="0.15">
      <c r="A20" s="4">
        <v>2</v>
      </c>
      <c r="B20" s="135"/>
      <c r="C20" s="8" t="s">
        <v>504</v>
      </c>
      <c r="D20" s="6" t="s">
        <v>515</v>
      </c>
      <c r="E20" s="51"/>
      <c r="F20" s="63"/>
    </row>
    <row r="21" spans="1:6" s="17" customFormat="1" x14ac:dyDescent="0.15">
      <c r="A21" s="12"/>
      <c r="B21" s="55"/>
      <c r="C21" s="55"/>
      <c r="D21" s="56"/>
      <c r="E21" s="54"/>
      <c r="F21" s="54"/>
    </row>
    <row r="22" spans="1:6" s="17" customFormat="1" ht="14.25" x14ac:dyDescent="0.15">
      <c r="A22" s="130" t="s">
        <v>474</v>
      </c>
      <c r="B22" s="130"/>
      <c r="C22" s="130"/>
      <c r="D22" s="130"/>
      <c r="E22" s="130"/>
      <c r="F22" s="65"/>
    </row>
    <row r="23" spans="1:6" s="17" customFormat="1" ht="24" x14ac:dyDescent="0.15">
      <c r="A23" s="1"/>
      <c r="B23" s="48" t="s">
        <v>3</v>
      </c>
      <c r="C23" s="115" t="s">
        <v>5</v>
      </c>
      <c r="D23" s="2" t="s">
        <v>470</v>
      </c>
      <c r="E23" s="48"/>
      <c r="F23" s="62" t="s">
        <v>6</v>
      </c>
    </row>
    <row r="24" spans="1:6" s="17" customFormat="1" ht="24.95" customHeight="1" x14ac:dyDescent="0.15">
      <c r="A24" s="4">
        <v>1</v>
      </c>
      <c r="B24" s="121" t="s">
        <v>74</v>
      </c>
      <c r="C24" s="8" t="s">
        <v>463</v>
      </c>
      <c r="D24" s="6" t="s">
        <v>537</v>
      </c>
      <c r="E24" s="63"/>
      <c r="F24" s="63"/>
    </row>
    <row r="25" spans="1:6" s="17" customFormat="1" ht="24.95" customHeight="1" x14ac:dyDescent="0.15">
      <c r="A25" s="4">
        <v>3</v>
      </c>
      <c r="B25" s="135"/>
      <c r="C25" s="8" t="s">
        <v>516</v>
      </c>
      <c r="D25" s="6" t="s">
        <v>481</v>
      </c>
      <c r="E25" s="51"/>
      <c r="F25" s="63"/>
    </row>
    <row r="26" spans="1:6" s="17" customFormat="1" x14ac:dyDescent="0.15">
      <c r="A26" s="12"/>
      <c r="B26" s="55"/>
      <c r="C26" s="55"/>
      <c r="D26" s="56"/>
      <c r="E26" s="54"/>
      <c r="F26" s="54"/>
    </row>
    <row r="27" spans="1:6" s="17" customFormat="1" ht="14.25" x14ac:dyDescent="0.15">
      <c r="A27" s="130" t="s">
        <v>475</v>
      </c>
      <c r="B27" s="130"/>
      <c r="C27" s="130"/>
      <c r="D27" s="130"/>
      <c r="E27" s="130"/>
      <c r="F27" s="65"/>
    </row>
    <row r="28" spans="1:6" s="17" customFormat="1" ht="24" x14ac:dyDescent="0.15">
      <c r="A28" s="1"/>
      <c r="B28" s="48" t="s">
        <v>3</v>
      </c>
      <c r="C28" s="115" t="s">
        <v>5</v>
      </c>
      <c r="D28" s="2" t="s">
        <v>470</v>
      </c>
      <c r="E28" s="48"/>
      <c r="F28" s="62" t="s">
        <v>6</v>
      </c>
    </row>
    <row r="29" spans="1:6" s="17" customFormat="1" ht="24.95" customHeight="1" x14ac:dyDescent="0.15">
      <c r="A29" s="4">
        <v>1</v>
      </c>
      <c r="B29" s="8" t="s">
        <v>89</v>
      </c>
      <c r="C29" s="8" t="s">
        <v>49</v>
      </c>
      <c r="D29" s="6" t="s">
        <v>509</v>
      </c>
      <c r="E29" s="63"/>
      <c r="F29" s="63"/>
    </row>
    <row r="30" spans="1:6" s="17" customFormat="1" ht="12" customHeight="1" x14ac:dyDescent="0.15">
      <c r="A30" s="12"/>
      <c r="B30" s="55"/>
      <c r="C30" s="55"/>
      <c r="D30" s="56"/>
      <c r="E30" s="54"/>
      <c r="F30" s="54"/>
    </row>
    <row r="31" spans="1:6" s="17" customFormat="1" ht="14.25" x14ac:dyDescent="0.15">
      <c r="A31" s="130" t="s">
        <v>476</v>
      </c>
      <c r="B31" s="130"/>
      <c r="C31" s="130"/>
      <c r="D31" s="130"/>
      <c r="E31" s="130"/>
      <c r="F31" s="65"/>
    </row>
    <row r="32" spans="1:6" s="17" customFormat="1" ht="24" x14ac:dyDescent="0.15">
      <c r="A32" s="1"/>
      <c r="B32" s="48" t="s">
        <v>3</v>
      </c>
      <c r="C32" s="115" t="s">
        <v>5</v>
      </c>
      <c r="D32" s="2" t="s">
        <v>470</v>
      </c>
      <c r="E32" s="48"/>
      <c r="F32" s="62" t="s">
        <v>6</v>
      </c>
    </row>
    <row r="33" spans="1:6" s="17" customFormat="1" ht="24.95" customHeight="1" x14ac:dyDescent="0.15">
      <c r="A33" s="4">
        <v>1</v>
      </c>
      <c r="B33" s="8" t="s">
        <v>98</v>
      </c>
      <c r="C33" s="8" t="s">
        <v>504</v>
      </c>
      <c r="D33" s="6" t="s">
        <v>538</v>
      </c>
      <c r="E33" s="63"/>
      <c r="F33" s="63"/>
    </row>
    <row r="34" spans="1:6" s="17" customFormat="1" x14ac:dyDescent="0.15">
      <c r="A34" s="12"/>
      <c r="B34" s="55"/>
      <c r="C34" s="55"/>
      <c r="D34" s="56"/>
      <c r="E34" s="54"/>
      <c r="F34" s="54"/>
    </row>
    <row r="35" spans="1:6" s="17" customFormat="1" ht="14.25" x14ac:dyDescent="0.15">
      <c r="A35" s="130" t="s">
        <v>477</v>
      </c>
      <c r="B35" s="130"/>
      <c r="C35" s="130"/>
      <c r="D35" s="130"/>
      <c r="E35" s="130"/>
      <c r="F35" s="65"/>
    </row>
    <row r="36" spans="1:6" s="17" customFormat="1" ht="24" x14ac:dyDescent="0.15">
      <c r="A36" s="1"/>
      <c r="B36" s="48" t="s">
        <v>3</v>
      </c>
      <c r="C36" s="115" t="s">
        <v>5</v>
      </c>
      <c r="D36" s="2" t="s">
        <v>470</v>
      </c>
      <c r="E36" s="48"/>
      <c r="F36" s="62" t="s">
        <v>6</v>
      </c>
    </row>
    <row r="37" spans="1:6" s="17" customFormat="1" ht="24.95" customHeight="1" x14ac:dyDescent="0.15">
      <c r="A37" s="4">
        <v>1</v>
      </c>
      <c r="B37" s="121" t="s">
        <v>478</v>
      </c>
      <c r="C37" s="8" t="s">
        <v>502</v>
      </c>
      <c r="D37" s="6" t="s">
        <v>506</v>
      </c>
      <c r="E37" s="63"/>
      <c r="F37" s="63"/>
    </row>
    <row r="38" spans="1:6" s="17" customFormat="1" ht="24.95" customHeight="1" x14ac:dyDescent="0.15">
      <c r="A38" s="4">
        <v>2</v>
      </c>
      <c r="B38" s="134"/>
      <c r="C38" s="8" t="s">
        <v>503</v>
      </c>
      <c r="D38" s="6" t="s">
        <v>507</v>
      </c>
      <c r="E38" s="51"/>
      <c r="F38" s="63"/>
    </row>
    <row r="39" spans="1:6" s="17" customFormat="1" ht="24.95" customHeight="1" x14ac:dyDescent="0.15">
      <c r="A39" s="4">
        <v>3</v>
      </c>
      <c r="B39" s="134"/>
      <c r="C39" s="8" t="s">
        <v>504</v>
      </c>
      <c r="D39" s="6" t="s">
        <v>508</v>
      </c>
      <c r="E39" s="51"/>
      <c r="F39" s="63"/>
    </row>
    <row r="40" spans="1:6" s="17" customFormat="1" ht="24.95" customHeight="1" x14ac:dyDescent="0.15">
      <c r="A40" s="4">
        <v>4</v>
      </c>
      <c r="B40" s="135"/>
      <c r="C40" s="8" t="s">
        <v>505</v>
      </c>
      <c r="D40" s="6" t="s">
        <v>479</v>
      </c>
      <c r="E40" s="51"/>
      <c r="F40" s="51" t="s">
        <v>125</v>
      </c>
    </row>
  </sheetData>
  <autoFilter ref="A5:F5" xr:uid="{00000000-0009-0000-0000-00000E000000}"/>
  <mergeCells count="13">
    <mergeCell ref="A2:E2"/>
    <mergeCell ref="A4:E4"/>
    <mergeCell ref="A8:E8"/>
    <mergeCell ref="A12:E12"/>
    <mergeCell ref="A17:E17"/>
    <mergeCell ref="A27:E27"/>
    <mergeCell ref="A31:E31"/>
    <mergeCell ref="A35:E35"/>
    <mergeCell ref="B37:B40"/>
    <mergeCell ref="B14:B15"/>
    <mergeCell ref="B19:B20"/>
    <mergeCell ref="B24:B25"/>
    <mergeCell ref="A22:E22"/>
  </mergeCells>
  <phoneticPr fontId="2"/>
  <pageMargins left="1.299212598425197" right="0.51181102362204722" top="0.55118110236220474" bottom="0.35433070866141736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Sheet2</vt:lpstr>
      <vt:lpstr>（差込）市連携ネットワーク会議</vt:lpstr>
      <vt:lpstr>収入予定表</vt:lpstr>
      <vt:lpstr>区別</vt:lpstr>
      <vt:lpstr>市・区社協担当者 R5</vt:lpstr>
      <vt:lpstr>区別!Extract</vt:lpstr>
      <vt:lpstr>'（差込）市連携ネットワーク会議'!Print_Area</vt:lpstr>
      <vt:lpstr>区別!Print_Area</vt:lpstr>
      <vt:lpstr>'市・区社協担当者 R5'!Print_Area</vt:lpstr>
      <vt:lpstr>区別!Print_Titles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平林</dc:creator>
  <cp:lastModifiedBy>kikaku03</cp:lastModifiedBy>
  <cp:lastPrinted>2022-04-20T05:18:58Z</cp:lastPrinted>
  <dcterms:created xsi:type="dcterms:W3CDTF">2017-02-22T23:54:38Z</dcterms:created>
  <dcterms:modified xsi:type="dcterms:W3CDTF">2023-08-15T05:55:23Z</dcterms:modified>
</cp:coreProperties>
</file>